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15" windowWidth="12240" windowHeight="6555"/>
  </bookViews>
  <sheets>
    <sheet name="Convocatoria FCBI 2014" sheetId="10" r:id="rId1"/>
  </sheets>
  <calcPr calcId="144525"/>
</workbook>
</file>

<file path=xl/calcChain.xml><?xml version="1.0" encoding="utf-8"?>
<calcChain xmlns="http://schemas.openxmlformats.org/spreadsheetml/2006/main">
  <c r="K23" i="10" l="1"/>
  <c r="I28" i="10" l="1"/>
  <c r="K7" i="10"/>
  <c r="K9" i="10" s="1"/>
  <c r="K11" i="10" s="1"/>
  <c r="K13" i="10" s="1"/>
  <c r="K15" i="10" s="1"/>
  <c r="K17" i="10" s="1"/>
  <c r="K19" i="10" s="1"/>
  <c r="K21" i="10" s="1"/>
</calcChain>
</file>

<file path=xl/sharedStrings.xml><?xml version="1.0" encoding="utf-8"?>
<sst xmlns="http://schemas.openxmlformats.org/spreadsheetml/2006/main" count="94" uniqueCount="75">
  <si>
    <t>TITULO</t>
  </si>
  <si>
    <t>PUNTAJE ASIGNADO</t>
  </si>
  <si>
    <t>INVESTIGADOR PRINCIPAL</t>
  </si>
  <si>
    <t>%</t>
  </si>
  <si>
    <t>VALOR SOLICITADO</t>
  </si>
  <si>
    <t>RECURSO DISPONIBLE</t>
  </si>
  <si>
    <t>CATEGORIA</t>
  </si>
  <si>
    <t>GRUPO</t>
  </si>
  <si>
    <t>CODIGO PROYECTO</t>
  </si>
  <si>
    <t>COL0018493</t>
  </si>
  <si>
    <t>Proyectos con calificación satisfactoria y elegibles para financiación</t>
  </si>
  <si>
    <t xml:space="preserve">Proyectos con calificación satisfactoria, NO financiables por falta de recursos </t>
  </si>
  <si>
    <t>Proyectos NO finaciables por calificación NO satisfactoria</t>
  </si>
  <si>
    <t>Fecha:</t>
  </si>
  <si>
    <t xml:space="preserve">Elaboró: </t>
  </si>
  <si>
    <t xml:space="preserve">Cargo: </t>
  </si>
  <si>
    <t>Tema:</t>
  </si>
  <si>
    <t>Giovanna Alejandra Bohórquez Páez</t>
  </si>
  <si>
    <t>PABLO EMILIO CRUZ CASALLAS</t>
  </si>
  <si>
    <t>Director Dirección General de Investigaciones</t>
  </si>
  <si>
    <t>CODIGO COLCIENCIAS</t>
  </si>
  <si>
    <t>TOTAL</t>
  </si>
  <si>
    <t>UNIVERSIDAD DE LOS LLANOS</t>
  </si>
  <si>
    <t>DIRECCIÓN GENERAL DE INVESTIGACIONES</t>
  </si>
  <si>
    <t>VICERRECTORÍA ACADÉMICA</t>
  </si>
  <si>
    <t>RESULTADO EVALUACIÓN PROYECTOS PRESENTADOS A LA CONVOCATORIA AÑO 2014 PARA APOYAR ECONÓMICAMENTE LA EJECUCIÓN DE PROYECTOS DE INVESTIGACIÓN, DESARROLLO TECNOLÓGICO E INNOVACIÓN DE LA ESCUELA DE INGENIERÍA DE LA FACULTAD DE CIENCIAS BÁSICAS E INGENIERÍA DIRIGIDO A DOCENTES DE PLANTA Y OCASIONALES</t>
  </si>
  <si>
    <t>FCBI-1-2014</t>
  </si>
  <si>
    <t>FCBI-2-2014</t>
  </si>
  <si>
    <t>Síntesis automática de sistemas de control lógicos difusos no adaptativos en microcontroladores de 8, 16 y 32 bits.</t>
  </si>
  <si>
    <t>FCBI-3-2014</t>
  </si>
  <si>
    <t>Diseño y aplicación de un marco de referencia para la selección y adecuación de plataformas tecnológicas para la educación.</t>
  </si>
  <si>
    <t>FCBI-4-2014</t>
  </si>
  <si>
    <t>Marco de desarrollo de software y sistema de información para la gestión académica en la universidad de los llanos.</t>
  </si>
  <si>
    <t>FCBI-5-2014</t>
  </si>
  <si>
    <t>Prototipo basado en redes de sensores inalámbricas (wsn) para el apoyo de cultivos experimentales en la granja de la universidad de los llanos- revagul ( recolección de variables ambientales en la granja de unillanos)</t>
  </si>
  <si>
    <t>FCBI-6-2014</t>
  </si>
  <si>
    <t>Desarrollo de un sistema de pirolisis con atmósfera controlada, para la obtención de carbón activado a partir del precursor cascarilla de arroz.</t>
  </si>
  <si>
    <t>FCBI-7-2014</t>
  </si>
  <si>
    <t>Diseño y construcción de prototipo para generación de energía con sistemas híbridos en zonas rurales del municipio de Villavicencio.</t>
  </si>
  <si>
    <t>FCBI-8-2014</t>
  </si>
  <si>
    <t>Sistema distribuido de voto telemático seguro, con urna electrónica, basado en biometría de huella dactilar, para implementación de democracia digital en instituciones educativas. (sivit)</t>
  </si>
  <si>
    <t>FCBI-9-2014</t>
  </si>
  <si>
    <t>Estudio, selección e implementación de una arquitectura de software que brinde una solución a la resolución 4505 de 2012</t>
  </si>
  <si>
    <t>GIRO</t>
  </si>
  <si>
    <t>MACRYPT</t>
  </si>
  <si>
    <t>JUAN FAJARDO BARRERO
linea de investigación Robótica</t>
  </si>
  <si>
    <t>SEBASTIÁN  PUENTE REYES</t>
  </si>
  <si>
    <t>DyATIC</t>
  </si>
  <si>
    <t>OLGA LUCERO VEGA MARQUEZ
linea de investigación ingenieria de software</t>
  </si>
  <si>
    <t>HAIMER GUTIERREZ MARTINEZ
linea de investigación ingenieria de software</t>
  </si>
  <si>
    <t>ANA BETTY VACCA CASANOVA</t>
  </si>
  <si>
    <t>BIATIC</t>
  </si>
  <si>
    <t>JAVIER EDUARDO MARTINEZ
linea de Automatización</t>
  </si>
  <si>
    <t>GITECX</t>
  </si>
  <si>
    <t>FELIPE ANDRÉS CORREDOR CHAVARRO
linea se investigación de teleinformatica</t>
  </si>
  <si>
    <t>HORIZONTE MEDIÁTICO</t>
  </si>
  <si>
    <t>ÓSCAR AGUDELO VARELA
linea de investigación ingenieria de software</t>
  </si>
  <si>
    <t>D</t>
  </si>
  <si>
    <t>NOMBRE DE LOS COINVESTIGADORES</t>
  </si>
  <si>
    <t>PROYECTOS PRESENTADOS DOCENTES INVESTIGADORES INTEGRANTES DE LOS GRUPOS DE INVESTIGACIÓN ACTIVOS</t>
  </si>
  <si>
    <t>JESUS REYES CARVAJAL    ZULEIKA ALEZONES</t>
  </si>
  <si>
    <t>FABIÁN VELASQUEZ CLAVIJO                       ANDRÉS JIMENEZ</t>
  </si>
  <si>
    <t>DEISY VIVIANA ORTIZ URREGO</t>
  </si>
  <si>
    <t xml:space="preserve">RAFAEL SNEIDER CUARTAS                     CARLOS FERNANDO MATEO OMAÑA  </t>
  </si>
  <si>
    <t>WILSON ALBERTO MONROY MOYANO</t>
  </si>
  <si>
    <t xml:space="preserve">OMAR YESID BELTRAN                     FELIPE ANDRES CORREDOR                  JAVIER ENCISO   </t>
  </si>
  <si>
    <t xml:space="preserve">DIANA CRISTINA FRANCO                        JAVIER EDUARDO MARTINEZ     </t>
  </si>
  <si>
    <t>JUAN FAJARDO BARRERA</t>
  </si>
  <si>
    <t>No clasificado Convocatoria 640 de 2013</t>
  </si>
  <si>
    <t>TOTAL PROYECTOS PRESENTADOS DOCENTES INVESTIGADORES INTEGRANTES DE LOS GRUPOS DE INVESTIGACIÓN ACTIVOS RECONOCIDOS POR COLCIENCIAS ENVIADOS A EVALUADORES</t>
  </si>
  <si>
    <t>Profesional de Apoyo Convocatoiras internas Dirección General de Investigaciones año 2014</t>
  </si>
  <si>
    <t>11 de junio de 2014</t>
  </si>
  <si>
    <t>(*): La financiación de este proyecto fue aprobado por el Consejo Institucional de Investigaciones de la Universidad de los Llanos en la reunión  del 11 de junio de 2014, en su acta de reunión número 5 , en la Dirección general de Investigaciones.</t>
  </si>
  <si>
    <r>
      <t>Diseño y construcción de un prototipo robótico para el diagnóstico de redes inalámbricas.</t>
    </r>
    <r>
      <rPr>
        <b/>
        <sz val="10"/>
        <rFont val="Times New Roman"/>
        <family val="1"/>
      </rPr>
      <t>(*)</t>
    </r>
  </si>
  <si>
    <t>Publicación de los Resultados Definitivos Convocatoria interna Extraordinaria FCBI 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</si>
</sst>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quot;$&quot;\ #,##0;[Red]&quot;$&quot;\ #,##0"/>
  </numFmts>
  <fonts count="25" x14ac:knownFonts="1">
    <font>
      <sz val="11"/>
      <color theme="1"/>
      <name val="Calibri"/>
      <family val="2"/>
      <scheme val="minor"/>
    </font>
    <font>
      <sz val="10"/>
      <color theme="1"/>
      <name val="Arial Narrow"/>
      <family val="2"/>
    </font>
    <font>
      <sz val="10"/>
      <name val="Arial Narrow"/>
      <family val="2"/>
    </font>
    <font>
      <b/>
      <sz val="10"/>
      <color theme="1"/>
      <name val="Arial Narrow"/>
      <family val="2"/>
    </font>
    <font>
      <b/>
      <sz val="11"/>
      <color theme="1"/>
      <name val="Calibri"/>
      <family val="2"/>
      <scheme val="minor"/>
    </font>
    <font>
      <sz val="11"/>
      <color theme="1"/>
      <name val="Calibri"/>
      <family val="2"/>
      <scheme val="minor"/>
    </font>
    <font>
      <b/>
      <sz val="12"/>
      <name val="Arial Narrow"/>
      <family val="2"/>
    </font>
    <font>
      <sz val="12"/>
      <color theme="1"/>
      <name val="Arial"/>
      <family val="2"/>
    </font>
    <font>
      <b/>
      <sz val="12"/>
      <color theme="1"/>
      <name val="Arial"/>
      <family val="2"/>
    </font>
    <font>
      <b/>
      <sz val="10"/>
      <name val="Times New Roman"/>
      <family val="1"/>
    </font>
    <font>
      <sz val="10"/>
      <name val="Times New Roman"/>
      <family val="1"/>
    </font>
    <font>
      <sz val="10"/>
      <color rgb="FF000000"/>
      <name val="Times New Roman"/>
      <family val="1"/>
    </font>
    <font>
      <sz val="11"/>
      <name val="Times New Roman"/>
      <family val="1"/>
    </font>
    <font>
      <sz val="11"/>
      <color theme="1"/>
      <name val="Times New Roman"/>
      <family val="1"/>
    </font>
    <font>
      <b/>
      <sz val="20"/>
      <color theme="1"/>
      <name val="Times New Roman"/>
      <family val="1"/>
    </font>
    <font>
      <b/>
      <sz val="10"/>
      <color theme="1"/>
      <name val="Times New Roman"/>
      <family val="1"/>
    </font>
    <font>
      <b/>
      <sz val="8"/>
      <name val="Times New Roman"/>
      <family val="1"/>
    </font>
    <font>
      <b/>
      <sz val="8"/>
      <color rgb="FF000000"/>
      <name val="Times New Roman"/>
      <family val="1"/>
    </font>
    <font>
      <b/>
      <sz val="8"/>
      <color theme="1"/>
      <name val="Times New Roman"/>
      <family val="1"/>
    </font>
    <font>
      <b/>
      <sz val="14"/>
      <color theme="1"/>
      <name val="Times New Roman"/>
      <family val="1"/>
    </font>
    <font>
      <b/>
      <sz val="16"/>
      <color theme="1"/>
      <name val="Times New Roman"/>
      <family val="1"/>
    </font>
    <font>
      <b/>
      <sz val="11"/>
      <color theme="1"/>
      <name val="Times New Roman"/>
      <family val="1"/>
    </font>
    <font>
      <sz val="14"/>
      <name val="Times New Roman"/>
      <family val="1"/>
    </font>
    <font>
      <sz val="14"/>
      <color theme="1"/>
      <name val="Times New Roman"/>
      <family val="1"/>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92">
    <xf numFmtId="0" fontId="0" fillId="0" borderId="0" xfId="0"/>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Fill="1" applyBorder="1" applyAlignment="1">
      <alignment vertical="center"/>
    </xf>
    <xf numFmtId="0" fontId="4" fillId="0" borderId="2" xfId="0" applyFont="1" applyBorder="1" applyAlignment="1">
      <alignment horizontal="center"/>
    </xf>
    <xf numFmtId="0" fontId="4" fillId="0" borderId="2" xfId="0" applyFont="1" applyBorder="1" applyAlignment="1">
      <alignment horizontal="center" vertical="center" wrapText="1"/>
    </xf>
    <xf numFmtId="0" fontId="0" fillId="0" borderId="0" xfId="0" applyFont="1" applyBorder="1" applyAlignment="1">
      <alignment vertical="center" wrapText="1"/>
    </xf>
    <xf numFmtId="0" fontId="6" fillId="0" borderId="0" xfId="0" applyFont="1" applyFill="1" applyAlignment="1">
      <alignment horizontal="center" vertical="center"/>
    </xf>
    <xf numFmtId="0" fontId="0" fillId="0" borderId="0" xfId="0" applyFill="1"/>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11" xfId="0" applyBorder="1"/>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164" fontId="18" fillId="2" borderId="1" xfId="2"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2" fillId="5" borderId="23" xfId="0" applyFont="1" applyFill="1" applyBorder="1" applyAlignment="1">
      <alignment vertical="center"/>
    </xf>
    <xf numFmtId="0" fontId="23" fillId="3" borderId="16" xfId="0" applyFont="1" applyFill="1" applyBorder="1" applyAlignment="1"/>
    <xf numFmtId="0" fontId="23" fillId="4" borderId="16" xfId="0" applyFont="1" applyFill="1" applyBorder="1"/>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0" xfId="0" applyBorder="1"/>
    <xf numFmtId="0" fontId="0" fillId="0" borderId="0" xfId="0" applyAlignment="1">
      <alignment vertical="center" wrapText="1"/>
    </xf>
    <xf numFmtId="0" fontId="6" fillId="0" borderId="0" xfId="0" applyFont="1" applyFill="1" applyBorder="1" applyAlignment="1">
      <alignment horizontal="center" vertical="center" wrapText="1"/>
    </xf>
    <xf numFmtId="164" fontId="24" fillId="5" borderId="7" xfId="0" applyNumberFormat="1" applyFont="1" applyFill="1" applyBorder="1" applyAlignment="1">
      <alignment horizontal="center" vertical="center"/>
    </xf>
    <xf numFmtId="164" fontId="24" fillId="5" borderId="5" xfId="0" applyNumberFormat="1" applyFont="1" applyFill="1" applyBorder="1" applyAlignment="1">
      <alignment horizontal="center" vertical="center"/>
    </xf>
    <xf numFmtId="0" fontId="0" fillId="0" borderId="2" xfId="0" applyBorder="1" applyAlignment="1">
      <alignment horizontal="center"/>
    </xf>
    <xf numFmtId="0" fontId="0" fillId="0" borderId="2" xfId="0" applyBorder="1" applyAlignment="1">
      <alignment horizontal="center" vertical="center" wrapText="1"/>
    </xf>
    <xf numFmtId="164" fontId="0" fillId="5" borderId="7" xfId="1" applyNumberFormat="1" applyFont="1" applyFill="1" applyBorder="1" applyAlignment="1">
      <alignment horizontal="center" vertical="center"/>
    </xf>
    <xf numFmtId="164" fontId="0" fillId="5" borderId="5" xfId="1" applyNumberFormat="1" applyFont="1" applyFill="1" applyBorder="1" applyAlignment="1">
      <alignment horizontal="center" vertical="center"/>
    </xf>
    <xf numFmtId="0" fontId="9" fillId="5" borderId="7" xfId="0" applyFont="1" applyFill="1" applyBorder="1" applyAlignment="1">
      <alignment horizontal="center" vertical="center"/>
    </xf>
    <xf numFmtId="0" fontId="9" fillId="5" borderId="5" xfId="0" applyFont="1" applyFill="1" applyBorder="1" applyAlignment="1">
      <alignment horizontal="center" vertical="center"/>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2" fontId="1" fillId="5" borderId="7"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center" vertical="center"/>
    </xf>
    <xf numFmtId="0" fontId="19" fillId="0" borderId="16" xfId="0" applyFont="1" applyBorder="1" applyAlignment="1">
      <alignment horizontal="center" vertical="center"/>
    </xf>
    <xf numFmtId="0" fontId="19" fillId="0" borderId="16" xfId="0" applyFont="1" applyBorder="1" applyAlignment="1">
      <alignment horizontal="left"/>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5" xfId="0" applyFont="1" applyFill="1" applyBorder="1" applyAlignment="1">
      <alignment horizontal="center" vertical="center"/>
    </xf>
    <xf numFmtId="0" fontId="19" fillId="0" borderId="23" xfId="0" applyFont="1" applyBorder="1" applyAlignment="1">
      <alignment horizontal="left" vertical="center"/>
    </xf>
    <xf numFmtId="0" fontId="13" fillId="0" borderId="2" xfId="0" applyFont="1" applyBorder="1" applyAlignment="1">
      <alignment vertical="center" wrapText="1"/>
    </xf>
    <xf numFmtId="0" fontId="19"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2" fillId="5" borderId="7" xfId="0" applyFont="1" applyFill="1" applyBorder="1" applyAlignment="1">
      <alignment horizontal="center" vertical="center"/>
    </xf>
    <xf numFmtId="0" fontId="12" fillId="5" borderId="5"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2" fontId="1" fillId="5" borderId="7" xfId="0" applyNumberFormat="1" applyFont="1" applyFill="1" applyBorder="1" applyAlignment="1">
      <alignment horizontal="center" vertical="center"/>
    </xf>
    <xf numFmtId="2" fontId="1" fillId="5" borderId="5" xfId="0" applyNumberFormat="1" applyFont="1" applyFill="1" applyBorder="1" applyAlignment="1">
      <alignment horizontal="center" vertical="center"/>
    </xf>
    <xf numFmtId="164" fontId="0" fillId="5" borderId="7" xfId="0" applyNumberFormat="1" applyFill="1" applyBorder="1" applyAlignment="1">
      <alignment horizontal="center" vertical="center"/>
    </xf>
    <xf numFmtId="164" fontId="0" fillId="5" borderId="5" xfId="0" applyNumberFormat="1" applyFill="1" applyBorder="1" applyAlignment="1">
      <alignment horizontal="center" vertical="center"/>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2" fontId="1" fillId="5" borderId="3" xfId="0" applyNumberFormat="1" applyFont="1" applyFill="1" applyBorder="1" applyAlignment="1">
      <alignment horizontal="center" vertical="center"/>
    </xf>
    <xf numFmtId="0" fontId="0" fillId="0" borderId="0" xfId="0"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2" fontId="2" fillId="5" borderId="7" xfId="0" applyNumberFormat="1" applyFont="1" applyFill="1" applyBorder="1" applyAlignment="1">
      <alignment horizontal="center" vertical="center"/>
    </xf>
    <xf numFmtId="2" fontId="2" fillId="5" borderId="5" xfId="0" applyNumberFormat="1"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4"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F33CC"/>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179480</xdr:rowOff>
    </xdr:from>
    <xdr:to>
      <xdr:col>0</xdr:col>
      <xdr:colOff>1066800</xdr:colOff>
      <xdr:row>2</xdr:row>
      <xdr:rowOff>87219</xdr:rowOff>
    </xdr:to>
    <xdr:pic>
      <xdr:nvPicPr>
        <xdr:cNvPr id="9" name="8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9700" y="179480"/>
          <a:ext cx="927100" cy="872939"/>
        </a:xfrm>
        <a:prstGeom prst="rect">
          <a:avLst/>
        </a:prstGeom>
        <a:noFill/>
        <a:ln>
          <a:noFill/>
        </a:ln>
      </xdr:spPr>
    </xdr:pic>
    <xdr:clientData/>
  </xdr:twoCellAnchor>
  <xdr:twoCellAnchor editAs="oneCell">
    <xdr:from>
      <xdr:col>4</xdr:col>
      <xdr:colOff>606136</xdr:colOff>
      <xdr:row>30</xdr:row>
      <xdr:rowOff>213673</xdr:rowOff>
    </xdr:from>
    <xdr:to>
      <xdr:col>6</xdr:col>
      <xdr:colOff>277478</xdr:colOff>
      <xdr:row>36</xdr:row>
      <xdr:rowOff>43996</xdr:rowOff>
    </xdr:to>
    <xdr:pic>
      <xdr:nvPicPr>
        <xdr:cNvPr id="5" name="0 Imagen" descr="Firma Pablo Emilio Cruz Casallas.gif"/>
        <xdr:cNvPicPr/>
      </xdr:nvPicPr>
      <xdr:blipFill>
        <a:blip xmlns:r="http://schemas.openxmlformats.org/officeDocument/2006/relationships" r:embed="rId2" cstate="print"/>
        <a:stretch>
          <a:fillRect/>
        </a:stretch>
      </xdr:blipFill>
      <xdr:spPr>
        <a:xfrm>
          <a:off x="4327236" y="100505573"/>
          <a:ext cx="1868442" cy="9796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topLeftCell="A28" zoomScale="75" zoomScaleNormal="75" workbookViewId="0">
      <selection activeCell="A30" sqref="A30:D30"/>
    </sheetView>
  </sheetViews>
  <sheetFormatPr baseColWidth="10" defaultRowHeight="15" x14ac:dyDescent="0.25"/>
  <cols>
    <col min="1" max="1" width="16.5703125" customWidth="1"/>
    <col min="2" max="2" width="32.5703125" customWidth="1"/>
    <col min="3" max="4" width="21.42578125" customWidth="1"/>
    <col min="5" max="5" width="16.7109375" customWidth="1"/>
    <col min="6" max="6" width="16.140625" customWidth="1"/>
    <col min="7" max="7" width="18.28515625" customWidth="1"/>
    <col min="8" max="8" width="11" customWidth="1"/>
    <col min="9" max="9" width="7.28515625" customWidth="1"/>
    <col min="10" max="10" width="13" customWidth="1"/>
    <col min="11" max="11" width="14.5703125" customWidth="1"/>
  </cols>
  <sheetData>
    <row r="1" spans="1:12" ht="37.5" customHeight="1" x14ac:dyDescent="0.25">
      <c r="A1" s="60"/>
      <c r="B1" s="69" t="s">
        <v>22</v>
      </c>
      <c r="C1" s="69"/>
      <c r="D1" s="69"/>
      <c r="E1" s="69"/>
      <c r="F1" s="69"/>
      <c r="G1" s="69"/>
      <c r="H1" s="69"/>
      <c r="I1" s="69"/>
      <c r="J1" s="69"/>
      <c r="K1" s="69"/>
      <c r="L1" s="13"/>
    </row>
    <row r="2" spans="1:12" ht="37.5" customHeight="1" x14ac:dyDescent="0.25">
      <c r="A2" s="60"/>
      <c r="B2" s="70" t="s">
        <v>24</v>
      </c>
      <c r="C2" s="70"/>
      <c r="D2" s="70"/>
      <c r="E2" s="70"/>
      <c r="F2" s="70"/>
      <c r="G2" s="70"/>
      <c r="H2" s="70"/>
      <c r="I2" s="70"/>
      <c r="J2" s="70"/>
      <c r="K2" s="70"/>
      <c r="L2" s="13"/>
    </row>
    <row r="3" spans="1:12" ht="30" customHeight="1" x14ac:dyDescent="0.25">
      <c r="A3" s="60"/>
      <c r="B3" s="70" t="s">
        <v>23</v>
      </c>
      <c r="C3" s="70"/>
      <c r="D3" s="70"/>
      <c r="E3" s="70"/>
      <c r="F3" s="70"/>
      <c r="G3" s="70"/>
      <c r="H3" s="70"/>
      <c r="I3" s="70"/>
      <c r="J3" s="70"/>
      <c r="K3" s="70"/>
      <c r="L3" s="13"/>
    </row>
    <row r="4" spans="1:12" ht="69" customHeight="1" x14ac:dyDescent="0.25">
      <c r="A4" s="61" t="s">
        <v>25</v>
      </c>
      <c r="B4" s="62"/>
      <c r="C4" s="62"/>
      <c r="D4" s="62"/>
      <c r="E4" s="62"/>
      <c r="F4" s="62"/>
      <c r="G4" s="62"/>
      <c r="H4" s="62"/>
      <c r="I4" s="62"/>
      <c r="J4" s="62"/>
      <c r="K4" s="63"/>
    </row>
    <row r="5" spans="1:12" ht="59.25" customHeight="1" x14ac:dyDescent="0.25">
      <c r="A5" s="64" t="s">
        <v>59</v>
      </c>
      <c r="B5" s="65"/>
      <c r="C5" s="65"/>
      <c r="D5" s="65"/>
      <c r="E5" s="65"/>
      <c r="F5" s="65"/>
      <c r="G5" s="65"/>
      <c r="H5" s="65"/>
      <c r="I5" s="65"/>
      <c r="J5" s="66"/>
      <c r="K5" s="16" t="s">
        <v>5</v>
      </c>
    </row>
    <row r="6" spans="1:12" ht="28.5" customHeight="1" thickBot="1" x14ac:dyDescent="0.3">
      <c r="A6" s="17" t="s">
        <v>8</v>
      </c>
      <c r="B6" s="18" t="s">
        <v>0</v>
      </c>
      <c r="C6" s="17" t="s">
        <v>2</v>
      </c>
      <c r="D6" s="21" t="s">
        <v>58</v>
      </c>
      <c r="E6" s="17" t="s">
        <v>7</v>
      </c>
      <c r="F6" s="17" t="s">
        <v>6</v>
      </c>
      <c r="G6" s="20" t="s">
        <v>20</v>
      </c>
      <c r="H6" s="17" t="s">
        <v>1</v>
      </c>
      <c r="I6" s="18" t="s">
        <v>3</v>
      </c>
      <c r="J6" s="17" t="s">
        <v>4</v>
      </c>
      <c r="K6" s="19">
        <v>120000000</v>
      </c>
    </row>
    <row r="7" spans="1:12" ht="45.75" customHeight="1" thickTop="1" x14ac:dyDescent="0.25">
      <c r="A7" s="37" t="s">
        <v>39</v>
      </c>
      <c r="B7" s="41" t="s">
        <v>40</v>
      </c>
      <c r="C7" s="41" t="s">
        <v>54</v>
      </c>
      <c r="D7" s="41" t="s">
        <v>66</v>
      </c>
      <c r="E7" s="67" t="s">
        <v>53</v>
      </c>
      <c r="F7" s="71" t="s">
        <v>57</v>
      </c>
      <c r="G7" s="73" t="s">
        <v>9</v>
      </c>
      <c r="H7" s="25">
        <v>91</v>
      </c>
      <c r="I7" s="75">
        <v>87.5</v>
      </c>
      <c r="J7" s="35">
        <v>20000000</v>
      </c>
      <c r="K7" s="77">
        <f>SUM(K6-J7)</f>
        <v>100000000</v>
      </c>
    </row>
    <row r="8" spans="1:12" ht="42.75" customHeight="1" thickBot="1" x14ac:dyDescent="0.3">
      <c r="A8" s="38"/>
      <c r="B8" s="42"/>
      <c r="C8" s="42"/>
      <c r="D8" s="42"/>
      <c r="E8" s="68"/>
      <c r="F8" s="72"/>
      <c r="G8" s="74"/>
      <c r="H8" s="26">
        <v>84</v>
      </c>
      <c r="I8" s="76"/>
      <c r="J8" s="36"/>
      <c r="K8" s="78"/>
    </row>
    <row r="9" spans="1:12" ht="33.75" customHeight="1" thickTop="1" x14ac:dyDescent="0.25">
      <c r="A9" s="84" t="s">
        <v>41</v>
      </c>
      <c r="B9" s="86" t="s">
        <v>42</v>
      </c>
      <c r="C9" s="86" t="s">
        <v>56</v>
      </c>
      <c r="D9" s="41" t="s">
        <v>67</v>
      </c>
      <c r="E9" s="43" t="s">
        <v>55</v>
      </c>
      <c r="F9" s="45" t="s">
        <v>68</v>
      </c>
      <c r="G9" s="45" t="s">
        <v>68</v>
      </c>
      <c r="H9" s="25">
        <v>80</v>
      </c>
      <c r="I9" s="88">
        <v>85</v>
      </c>
      <c r="J9" s="77">
        <v>20000000</v>
      </c>
      <c r="K9" s="77">
        <f>SUM(K7-J9)</f>
        <v>80000000</v>
      </c>
    </row>
    <row r="10" spans="1:12" ht="33.75" customHeight="1" thickBot="1" x14ac:dyDescent="0.3">
      <c r="A10" s="85"/>
      <c r="B10" s="42"/>
      <c r="C10" s="42"/>
      <c r="D10" s="42"/>
      <c r="E10" s="87"/>
      <c r="F10" s="46"/>
      <c r="G10" s="46"/>
      <c r="H10" s="27">
        <v>90</v>
      </c>
      <c r="I10" s="89"/>
      <c r="J10" s="78"/>
      <c r="K10" s="78"/>
    </row>
    <row r="11" spans="1:12" ht="33.75" customHeight="1" thickTop="1" x14ac:dyDescent="0.25">
      <c r="A11" s="37" t="s">
        <v>37</v>
      </c>
      <c r="B11" s="90" t="s">
        <v>38</v>
      </c>
      <c r="C11" s="90" t="s">
        <v>52</v>
      </c>
      <c r="D11" s="41" t="s">
        <v>65</v>
      </c>
      <c r="E11" s="79" t="s">
        <v>53</v>
      </c>
      <c r="F11" s="71" t="s">
        <v>57</v>
      </c>
      <c r="G11" s="73" t="s">
        <v>9</v>
      </c>
      <c r="H11" s="25">
        <v>89</v>
      </c>
      <c r="I11" s="75">
        <v>83.5</v>
      </c>
      <c r="J11" s="77">
        <v>20000000</v>
      </c>
      <c r="K11" s="77">
        <f>SUM(K9-J11)</f>
        <v>60000000</v>
      </c>
    </row>
    <row r="12" spans="1:12" ht="33.75" customHeight="1" thickBot="1" x14ac:dyDescent="0.3">
      <c r="A12" s="38"/>
      <c r="B12" s="91"/>
      <c r="C12" s="91"/>
      <c r="D12" s="42"/>
      <c r="E12" s="80"/>
      <c r="F12" s="72"/>
      <c r="G12" s="74"/>
      <c r="H12" s="27">
        <v>78</v>
      </c>
      <c r="I12" s="76"/>
      <c r="J12" s="78"/>
      <c r="K12" s="78"/>
    </row>
    <row r="13" spans="1:12" ht="39" customHeight="1" thickTop="1" x14ac:dyDescent="0.25">
      <c r="A13" s="37" t="s">
        <v>33</v>
      </c>
      <c r="B13" s="41" t="s">
        <v>34</v>
      </c>
      <c r="C13" s="41" t="s">
        <v>49</v>
      </c>
      <c r="D13" s="14"/>
      <c r="E13" s="67" t="s">
        <v>47</v>
      </c>
      <c r="F13" s="45" t="s">
        <v>68</v>
      </c>
      <c r="G13" s="45" t="s">
        <v>68</v>
      </c>
      <c r="H13" s="25">
        <v>90</v>
      </c>
      <c r="I13" s="75">
        <v>83</v>
      </c>
      <c r="J13" s="35">
        <v>20000000</v>
      </c>
      <c r="K13" s="77">
        <f>SUM(K11-J13)</f>
        <v>40000000</v>
      </c>
    </row>
    <row r="14" spans="1:12" ht="52.5" customHeight="1" thickBot="1" x14ac:dyDescent="0.3">
      <c r="A14" s="38"/>
      <c r="B14" s="42"/>
      <c r="C14" s="42"/>
      <c r="D14" s="15"/>
      <c r="E14" s="68"/>
      <c r="F14" s="46"/>
      <c r="G14" s="46"/>
      <c r="H14" s="27">
        <v>76</v>
      </c>
      <c r="I14" s="76"/>
      <c r="J14" s="36"/>
      <c r="K14" s="78"/>
    </row>
    <row r="15" spans="1:12" ht="33.75" customHeight="1" thickTop="1" x14ac:dyDescent="0.25">
      <c r="A15" s="37" t="s">
        <v>29</v>
      </c>
      <c r="B15" s="41" t="s">
        <v>30</v>
      </c>
      <c r="C15" s="41" t="s">
        <v>48</v>
      </c>
      <c r="D15" s="41" t="s">
        <v>63</v>
      </c>
      <c r="E15" s="81" t="s">
        <v>47</v>
      </c>
      <c r="F15" s="45" t="s">
        <v>68</v>
      </c>
      <c r="G15" s="45" t="s">
        <v>68</v>
      </c>
      <c r="H15" s="25">
        <v>87</v>
      </c>
      <c r="I15" s="82">
        <v>82</v>
      </c>
      <c r="J15" s="35">
        <v>0</v>
      </c>
      <c r="K15" s="77">
        <f>SUM(K13-J15)</f>
        <v>40000000</v>
      </c>
    </row>
    <row r="16" spans="1:12" ht="33.75" customHeight="1" thickBot="1" x14ac:dyDescent="0.3">
      <c r="A16" s="38"/>
      <c r="B16" s="42"/>
      <c r="C16" s="42"/>
      <c r="D16" s="42"/>
      <c r="E16" s="68"/>
      <c r="F16" s="46"/>
      <c r="G16" s="46"/>
      <c r="H16" s="27">
        <v>77</v>
      </c>
      <c r="I16" s="76"/>
      <c r="J16" s="36"/>
      <c r="K16" s="78"/>
    </row>
    <row r="17" spans="1:11" ht="33.75" customHeight="1" thickTop="1" x14ac:dyDescent="0.25">
      <c r="A17" s="37" t="s">
        <v>31</v>
      </c>
      <c r="B17" s="41" t="s">
        <v>32</v>
      </c>
      <c r="C17" s="41" t="s">
        <v>48</v>
      </c>
      <c r="D17" s="41" t="s">
        <v>62</v>
      </c>
      <c r="E17" s="43" t="s">
        <v>47</v>
      </c>
      <c r="F17" s="45" t="s">
        <v>68</v>
      </c>
      <c r="G17" s="45" t="s">
        <v>68</v>
      </c>
      <c r="H17" s="25">
        <v>87</v>
      </c>
      <c r="I17" s="47">
        <v>81.5</v>
      </c>
      <c r="J17" s="35">
        <v>0</v>
      </c>
      <c r="K17" s="77">
        <f>SUM(K15-J17)</f>
        <v>40000000</v>
      </c>
    </row>
    <row r="18" spans="1:11" ht="33.75" customHeight="1" thickBot="1" x14ac:dyDescent="0.3">
      <c r="A18" s="38"/>
      <c r="B18" s="42"/>
      <c r="C18" s="42"/>
      <c r="D18" s="42"/>
      <c r="E18" s="44"/>
      <c r="F18" s="46"/>
      <c r="G18" s="46"/>
      <c r="H18" s="27">
        <v>76</v>
      </c>
      <c r="I18" s="48"/>
      <c r="J18" s="36"/>
      <c r="K18" s="78"/>
    </row>
    <row r="19" spans="1:11" ht="33.75" customHeight="1" thickTop="1" x14ac:dyDescent="0.25">
      <c r="A19" s="37" t="s">
        <v>27</v>
      </c>
      <c r="B19" s="41" t="s">
        <v>28</v>
      </c>
      <c r="C19" s="41" t="s">
        <v>46</v>
      </c>
      <c r="D19" s="41" t="s">
        <v>61</v>
      </c>
      <c r="E19" s="67" t="s">
        <v>44</v>
      </c>
      <c r="F19" s="45" t="s">
        <v>68</v>
      </c>
      <c r="G19" s="45" t="s">
        <v>68</v>
      </c>
      <c r="H19" s="25">
        <v>85</v>
      </c>
      <c r="I19" s="75">
        <v>81.25</v>
      </c>
      <c r="J19" s="35">
        <v>20000000</v>
      </c>
      <c r="K19" s="77">
        <f>SUM(K17-J19)</f>
        <v>20000000</v>
      </c>
    </row>
    <row r="20" spans="1:11" ht="33.75" customHeight="1" thickBot="1" x14ac:dyDescent="0.3">
      <c r="A20" s="38"/>
      <c r="B20" s="42"/>
      <c r="C20" s="42"/>
      <c r="D20" s="42"/>
      <c r="E20" s="68"/>
      <c r="F20" s="46"/>
      <c r="G20" s="46"/>
      <c r="H20" s="27">
        <v>77.5</v>
      </c>
      <c r="I20" s="76"/>
      <c r="J20" s="36"/>
      <c r="K20" s="78"/>
    </row>
    <row r="21" spans="1:11" ht="33.75" customHeight="1" thickTop="1" x14ac:dyDescent="0.25">
      <c r="A21" s="37" t="s">
        <v>35</v>
      </c>
      <c r="B21" s="41" t="s">
        <v>36</v>
      </c>
      <c r="C21" s="41" t="s">
        <v>50</v>
      </c>
      <c r="D21" s="41" t="s">
        <v>64</v>
      </c>
      <c r="E21" s="67" t="s">
        <v>51</v>
      </c>
      <c r="F21" s="45" t="s">
        <v>68</v>
      </c>
      <c r="G21" s="45" t="s">
        <v>68</v>
      </c>
      <c r="H21" s="25">
        <v>96</v>
      </c>
      <c r="I21" s="75">
        <v>73.5</v>
      </c>
      <c r="J21" s="35">
        <v>20000000</v>
      </c>
      <c r="K21" s="77">
        <f>SUM(K19-J21)</f>
        <v>0</v>
      </c>
    </row>
    <row r="22" spans="1:11" ht="33.75" customHeight="1" thickBot="1" x14ac:dyDescent="0.3">
      <c r="A22" s="38"/>
      <c r="B22" s="42"/>
      <c r="C22" s="42"/>
      <c r="D22" s="42"/>
      <c r="E22" s="68"/>
      <c r="F22" s="46"/>
      <c r="G22" s="46"/>
      <c r="H22" s="27">
        <v>51</v>
      </c>
      <c r="I22" s="76"/>
      <c r="J22" s="36"/>
      <c r="K22" s="78"/>
    </row>
    <row r="23" spans="1:11" ht="33.75" customHeight="1" thickTop="1" x14ac:dyDescent="0.25">
      <c r="A23" s="37" t="s">
        <v>26</v>
      </c>
      <c r="B23" s="39" t="s">
        <v>73</v>
      </c>
      <c r="C23" s="41" t="s">
        <v>45</v>
      </c>
      <c r="D23" s="41" t="s">
        <v>60</v>
      </c>
      <c r="E23" s="43" t="s">
        <v>43</v>
      </c>
      <c r="F23" s="45" t="s">
        <v>68</v>
      </c>
      <c r="G23" s="45" t="s">
        <v>68</v>
      </c>
      <c r="H23" s="25">
        <v>68</v>
      </c>
      <c r="I23" s="47">
        <v>71.5</v>
      </c>
      <c r="J23" s="35">
        <v>20000000</v>
      </c>
      <c r="K23" s="31">
        <f>SUM(K21-J23)</f>
        <v>-20000000</v>
      </c>
    </row>
    <row r="24" spans="1:11" ht="33.75" customHeight="1" thickBot="1" x14ac:dyDescent="0.3">
      <c r="A24" s="38"/>
      <c r="B24" s="40"/>
      <c r="C24" s="42"/>
      <c r="D24" s="42"/>
      <c r="E24" s="44"/>
      <c r="F24" s="46"/>
      <c r="G24" s="46"/>
      <c r="H24" s="27">
        <v>75</v>
      </c>
      <c r="I24" s="48"/>
      <c r="J24" s="36"/>
      <c r="K24" s="32"/>
    </row>
    <row r="25" spans="1:11" ht="26.25" customHeight="1" thickTop="1" thickBot="1" x14ac:dyDescent="0.3">
      <c r="A25" s="52" t="s">
        <v>21</v>
      </c>
      <c r="B25" s="22"/>
      <c r="C25" s="59" t="s">
        <v>10</v>
      </c>
      <c r="D25" s="59"/>
      <c r="E25" s="59"/>
      <c r="F25" s="59"/>
      <c r="G25" s="59"/>
      <c r="H25" s="59"/>
      <c r="I25" s="52">
        <v>9</v>
      </c>
      <c r="J25" s="52"/>
      <c r="K25" s="52"/>
    </row>
    <row r="26" spans="1:11" ht="33.75" customHeight="1" thickBot="1" x14ac:dyDescent="0.35">
      <c r="A26" s="53"/>
      <c r="B26" s="23"/>
      <c r="C26" s="49" t="s">
        <v>11</v>
      </c>
      <c r="D26" s="50"/>
      <c r="E26" s="50"/>
      <c r="F26" s="50"/>
      <c r="G26" s="50"/>
      <c r="H26" s="51"/>
      <c r="I26" s="53">
        <v>0</v>
      </c>
      <c r="J26" s="53"/>
      <c r="K26" s="53"/>
    </row>
    <row r="27" spans="1:11" ht="23.25" customHeight="1" thickBot="1" x14ac:dyDescent="0.35">
      <c r="A27" s="53"/>
      <c r="B27" s="24"/>
      <c r="C27" s="54" t="s">
        <v>12</v>
      </c>
      <c r="D27" s="54"/>
      <c r="E27" s="54"/>
      <c r="F27" s="54"/>
      <c r="G27" s="54"/>
      <c r="H27" s="54"/>
      <c r="I27" s="53">
        <v>0</v>
      </c>
      <c r="J27" s="53"/>
      <c r="K27" s="53"/>
    </row>
    <row r="28" spans="1:11" s="9" customFormat="1" ht="57.75" customHeight="1" thickBot="1" x14ac:dyDescent="0.3">
      <c r="A28" s="55" t="s">
        <v>69</v>
      </c>
      <c r="B28" s="56"/>
      <c r="C28" s="56"/>
      <c r="D28" s="56"/>
      <c r="E28" s="56"/>
      <c r="F28" s="56"/>
      <c r="G28" s="56"/>
      <c r="H28" s="57"/>
      <c r="I28" s="58">
        <f>SUM(I25:K27)</f>
        <v>9</v>
      </c>
      <c r="J28" s="58"/>
      <c r="K28" s="58"/>
    </row>
    <row r="29" spans="1:11" s="9" customFormat="1" ht="16.5" thickTop="1" x14ac:dyDescent="0.25">
      <c r="A29" s="4"/>
      <c r="B29" s="1"/>
      <c r="C29" s="2"/>
      <c r="D29" s="2"/>
      <c r="E29" s="3"/>
      <c r="F29" s="3"/>
      <c r="G29" s="8"/>
    </row>
    <row r="30" spans="1:11" s="9" customFormat="1" ht="54" customHeight="1" x14ac:dyDescent="0.25">
      <c r="A30" s="30" t="s">
        <v>72</v>
      </c>
      <c r="B30" s="30"/>
      <c r="C30" s="30"/>
      <c r="D30" s="30"/>
      <c r="E30" s="3"/>
      <c r="F30" s="3"/>
      <c r="G30" s="8"/>
    </row>
    <row r="32" spans="1:11" ht="14.25" customHeight="1" x14ac:dyDescent="0.25">
      <c r="A32" s="29"/>
      <c r="B32" s="29"/>
      <c r="C32" s="29"/>
      <c r="F32" s="7"/>
    </row>
    <row r="33" spans="1:7" x14ac:dyDescent="0.25">
      <c r="A33" s="29"/>
      <c r="B33" s="29"/>
      <c r="C33" s="29"/>
      <c r="E33" s="11"/>
      <c r="F33" s="10"/>
      <c r="G33" s="11"/>
    </row>
    <row r="34" spans="1:7" x14ac:dyDescent="0.25">
      <c r="E34" s="11"/>
      <c r="F34" s="10"/>
      <c r="G34" s="11"/>
    </row>
    <row r="35" spans="1:7" ht="15" customHeight="1" x14ac:dyDescent="0.25">
      <c r="E35" s="11"/>
      <c r="F35" s="11"/>
      <c r="G35" s="11"/>
    </row>
    <row r="36" spans="1:7" ht="15" customHeight="1" x14ac:dyDescent="0.25">
      <c r="E36" s="11"/>
      <c r="F36" s="10"/>
      <c r="G36" s="11"/>
    </row>
    <row r="37" spans="1:7" ht="15.75" x14ac:dyDescent="0.25">
      <c r="E37" s="11"/>
      <c r="F37" s="12" t="s">
        <v>18</v>
      </c>
      <c r="G37" s="11"/>
    </row>
    <row r="38" spans="1:7" x14ac:dyDescent="0.25">
      <c r="E38" s="11"/>
      <c r="F38" s="10" t="s">
        <v>19</v>
      </c>
      <c r="G38" s="11"/>
    </row>
    <row r="41" spans="1:7" x14ac:dyDescent="0.25">
      <c r="A41" s="6" t="s">
        <v>14</v>
      </c>
      <c r="B41" s="33" t="s">
        <v>17</v>
      </c>
      <c r="C41" s="33"/>
      <c r="D41" s="28"/>
    </row>
    <row r="42" spans="1:7" ht="30" customHeight="1" x14ac:dyDescent="0.25">
      <c r="A42" s="6" t="s">
        <v>16</v>
      </c>
      <c r="B42" s="34" t="s">
        <v>74</v>
      </c>
      <c r="C42" s="34"/>
      <c r="D42" s="28"/>
    </row>
    <row r="43" spans="1:7" ht="33" customHeight="1" x14ac:dyDescent="0.25">
      <c r="A43" s="6" t="s">
        <v>15</v>
      </c>
      <c r="B43" s="34" t="s">
        <v>70</v>
      </c>
      <c r="C43" s="34"/>
      <c r="D43" s="28"/>
    </row>
    <row r="44" spans="1:7" x14ac:dyDescent="0.25">
      <c r="A44" s="5" t="s">
        <v>13</v>
      </c>
      <c r="B44" s="34" t="s">
        <v>71</v>
      </c>
      <c r="C44" s="34"/>
      <c r="D44" s="28"/>
    </row>
    <row r="49" spans="1:4" ht="18" customHeight="1" x14ac:dyDescent="0.25">
      <c r="A49" s="83"/>
      <c r="B49" s="83"/>
      <c r="C49" s="83"/>
      <c r="D49" s="83"/>
    </row>
  </sheetData>
  <mergeCells count="110">
    <mergeCell ref="A49:D49"/>
    <mergeCell ref="A9:A10"/>
    <mergeCell ref="B9:B10"/>
    <mergeCell ref="C9:C10"/>
    <mergeCell ref="K9:K10"/>
    <mergeCell ref="D9:D10"/>
    <mergeCell ref="B2:K2"/>
    <mergeCell ref="F11:F12"/>
    <mergeCell ref="D17:D18"/>
    <mergeCell ref="D11:D12"/>
    <mergeCell ref="E9:E10"/>
    <mergeCell ref="F9:F10"/>
    <mergeCell ref="G9:G10"/>
    <mergeCell ref="I9:I10"/>
    <mergeCell ref="J9:J10"/>
    <mergeCell ref="I11:I12"/>
    <mergeCell ref="K11:K12"/>
    <mergeCell ref="J17:J18"/>
    <mergeCell ref="K13:K14"/>
    <mergeCell ref="J15:J16"/>
    <mergeCell ref="K15:K16"/>
    <mergeCell ref="A11:A12"/>
    <mergeCell ref="B11:B12"/>
    <mergeCell ref="C11:C12"/>
    <mergeCell ref="E11:E12"/>
    <mergeCell ref="A21:A22"/>
    <mergeCell ref="G11:G12"/>
    <mergeCell ref="I19:I20"/>
    <mergeCell ref="J11:J12"/>
    <mergeCell ref="A13:A14"/>
    <mergeCell ref="A15:A16"/>
    <mergeCell ref="B15:B16"/>
    <mergeCell ref="C15:C16"/>
    <mergeCell ref="D15:D16"/>
    <mergeCell ref="E15:E16"/>
    <mergeCell ref="F15:F16"/>
    <mergeCell ref="G15:G16"/>
    <mergeCell ref="I15:I16"/>
    <mergeCell ref="B13:B14"/>
    <mergeCell ref="C13:C14"/>
    <mergeCell ref="E13:E14"/>
    <mergeCell ref="F13:F14"/>
    <mergeCell ref="G13:G14"/>
    <mergeCell ref="I13:I14"/>
    <mergeCell ref="J13:J14"/>
    <mergeCell ref="B21:B22"/>
    <mergeCell ref="C21:C22"/>
    <mergeCell ref="D21:D22"/>
    <mergeCell ref="E21:E22"/>
    <mergeCell ref="K17:K18"/>
    <mergeCell ref="A17:A18"/>
    <mergeCell ref="B17:B18"/>
    <mergeCell ref="C17:C18"/>
    <mergeCell ref="E17:E18"/>
    <mergeCell ref="F17:F18"/>
    <mergeCell ref="G17:G18"/>
    <mergeCell ref="I17:I18"/>
    <mergeCell ref="A19:A20"/>
    <mergeCell ref="B19:B20"/>
    <mergeCell ref="C19:C20"/>
    <mergeCell ref="D19:D20"/>
    <mergeCell ref="E19:E20"/>
    <mergeCell ref="F19:F20"/>
    <mergeCell ref="G19:G20"/>
    <mergeCell ref="J19:J20"/>
    <mergeCell ref="K19:K20"/>
    <mergeCell ref="F21:F22"/>
    <mergeCell ref="G21:G22"/>
    <mergeCell ref="I21:I22"/>
    <mergeCell ref="J21:J22"/>
    <mergeCell ref="K21:K22"/>
    <mergeCell ref="A1:A3"/>
    <mergeCell ref="A4:K4"/>
    <mergeCell ref="A5:J5"/>
    <mergeCell ref="A7:A8"/>
    <mergeCell ref="B7:B8"/>
    <mergeCell ref="C7:C8"/>
    <mergeCell ref="D7:D8"/>
    <mergeCell ref="E7:E8"/>
    <mergeCell ref="B1:K1"/>
    <mergeCell ref="B3:K3"/>
    <mergeCell ref="F7:F8"/>
    <mergeCell ref="G7:G8"/>
    <mergeCell ref="I7:I8"/>
    <mergeCell ref="J7:J8"/>
    <mergeCell ref="K7:K8"/>
    <mergeCell ref="A30:D30"/>
    <mergeCell ref="K23:K24"/>
    <mergeCell ref="B41:C41"/>
    <mergeCell ref="B42:C42"/>
    <mergeCell ref="B43:C43"/>
    <mergeCell ref="J23:J24"/>
    <mergeCell ref="B44:C44"/>
    <mergeCell ref="A23:A24"/>
    <mergeCell ref="B23:B24"/>
    <mergeCell ref="C23:C24"/>
    <mergeCell ref="D23:D24"/>
    <mergeCell ref="E23:E24"/>
    <mergeCell ref="F23:F24"/>
    <mergeCell ref="G23:G24"/>
    <mergeCell ref="I23:I24"/>
    <mergeCell ref="C26:H26"/>
    <mergeCell ref="A25:A27"/>
    <mergeCell ref="C27:H27"/>
    <mergeCell ref="A28:H28"/>
    <mergeCell ref="I28:K28"/>
    <mergeCell ref="I27:K27"/>
    <mergeCell ref="I25:K25"/>
    <mergeCell ref="I26:K26"/>
    <mergeCell ref="C25:H25"/>
  </mergeCells>
  <pageMargins left="0.7" right="0.7" top="0.75"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Convocatoria FCBI 2014</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cp:lastPrinted>2014-06-04T18:42:14Z</cp:lastPrinted>
  <dcterms:created xsi:type="dcterms:W3CDTF">2013-06-25T16:26:59Z</dcterms:created>
  <dcterms:modified xsi:type="dcterms:W3CDTF">2014-06-12T13:27:44Z</dcterms:modified>
</cp:coreProperties>
</file>