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0" i="2" l="1"/>
  <c r="C9" i="2"/>
  <c r="H43" i="1" l="1"/>
  <c r="E10" i="2" l="1"/>
  <c r="D10" i="2"/>
  <c r="E9" i="2"/>
  <c r="D9" i="2"/>
</calcChain>
</file>

<file path=xl/sharedStrings.xml><?xml version="1.0" encoding="utf-8"?>
<sst xmlns="http://schemas.openxmlformats.org/spreadsheetml/2006/main" count="348" uniqueCount="220">
  <si>
    <t>ESTADO DE ACCION NO CUMPLE</t>
  </si>
  <si>
    <t>Acciones</t>
  </si>
  <si>
    <t>Responsable</t>
  </si>
  <si>
    <t>Indicador</t>
  </si>
  <si>
    <t>Establecer politicas de divulgación, seguridad de la información y aplicar la normatividad</t>
  </si>
  <si>
    <t>Oficina de Sistemas y Secretaría General</t>
  </si>
  <si>
    <t>Politica de seguridad establecida</t>
  </si>
  <si>
    <t>Implamentar un sistema integrado de información: Para producir una información capaz de responder a los requerimientos de la sociedad moderna, es necesario el montaje de un sistema integrado que abarque el registro y análisis de la actividad financiera, que busque un manejo cada vez más idóneo de los recursos y a su vez que pueda evaluar y detectar anomalías en el desarrollo de las actividades</t>
  </si>
  <si>
    <t>Oficina de Sistemas - vicerrectoria de recursos - rectoria</t>
  </si>
  <si>
    <t>Sistema Integrado de Información Implementado.</t>
  </si>
  <si>
    <t>Fortalecer el desarrollo tecnológico de la entidad y
sus sistemas de información, facilitando y generalizando el uso de Internet tanto a funcionarios como a usuarios externos, información sobre las normas que rigen cada sector, los trámites y procedimientos y en general sobre la gestión y los controles, internos y externos, de las entidades públicas.</t>
  </si>
  <si>
    <t>Oficina Asesora de Planeación, Secretaría General  , Sistemas de Información. vicerrectoria de recursos -rectoria</t>
  </si>
  <si>
    <t>Implementación de un Sistema de Información Integral, con un importante énfasis en Trámites y ateción al ciudadano (Gobierno en Línea)</t>
  </si>
  <si>
    <t>UNIVERSIDAD DE LOS LLANOS</t>
  </si>
  <si>
    <t>Período</t>
  </si>
  <si>
    <t>MATRIZ SEGUIMIENTO MAPA DE RIESGO ANTICORRUPCIÓN</t>
  </si>
  <si>
    <t>“La verificación de la elaboración, de su visibilización, el seguimiento y el control a las acciones 
contempladas en la herramienta “Estrategias para la construcción del Plan Anticorrupción y de Atención al 
Ciudadano” le corresponde a la Oficina de Control Interno.  Publicado en un medio de fácil accesibilidad al ciudadano las acciones adelantadas, en 
las siguientes fechas, 31 de enero, abril 30, agosto 31 y diciembre 31. Para estos efectos el DAFP sugiere 
“Formato Seguimiento a las estrategias del Plan Anticorrupción y de Atención al Ciudadano”.</t>
  </si>
  <si>
    <t>31 Enero al 30 de Abril del 2014</t>
  </si>
  <si>
    <t>30 de Abril al 31 de Octubre del 2014</t>
  </si>
  <si>
    <t>31 de Octubre al 31 de Diciembre del 2014</t>
  </si>
  <si>
    <t>Acciones Cumplidas</t>
  </si>
  <si>
    <t>IDENTIFICACIÓN</t>
  </si>
  <si>
    <t>SEGUIMIENTO</t>
  </si>
  <si>
    <t>CUMPLIMIENTO 30 abril</t>
  </si>
  <si>
    <t>Acciones no Cumplidas</t>
  </si>
  <si>
    <t>CUMPLIMIENTO 31 Agosto</t>
  </si>
  <si>
    <t>Total de Acciones</t>
  </si>
  <si>
    <t>CUMPLIMIENTO 31 Diciembre</t>
  </si>
  <si>
    <t>Dependencia</t>
  </si>
  <si>
    <t>Riesgo</t>
  </si>
  <si>
    <t>Causa</t>
  </si>
  <si>
    <t>Código</t>
  </si>
  <si>
    <t>Estado de Acción</t>
  </si>
  <si>
    <t>Evidencia</t>
  </si>
  <si>
    <t>Anotaciones</t>
  </si>
  <si>
    <t>No.</t>
  </si>
  <si>
    <t>Control Interno</t>
  </si>
  <si>
    <t>Presentar auditorias no objetivas.</t>
  </si>
  <si>
    <t>Los criterios para defender la ética son remplazados por favoritismos personales o subjetivos</t>
  </si>
  <si>
    <t>Realizar controles continuos a la ejecución de los procedimientos</t>
  </si>
  <si>
    <t>Control interno</t>
  </si>
  <si>
    <t>Numero de auditorías declarada producto no conformes</t>
  </si>
  <si>
    <t>Cumple</t>
  </si>
  <si>
    <t>Se evidencia en medio magnetico en formato de producto no conforme, ubicado en el equipo de escritorio con codigo MXL3242Z1Y.</t>
  </si>
  <si>
    <t>Secretaría General</t>
  </si>
  <si>
    <t>Funcionarios o particulares pueden aprovechar para ofrecer, con manejos corruptos, la violación de las normas o su inobservancia.</t>
  </si>
  <si>
    <t>Proliferación de regulaciones que dificultan el quehacer administrativo.</t>
  </si>
  <si>
    <t>Revisar y actualizar  la normatividad interna</t>
  </si>
  <si>
    <t>Normatividad institucional actualizada</t>
  </si>
  <si>
    <t>Se evidencia en la pagina web de la universidad de los llanos en el link: http://www.unillanos.edu.co/index.php/documentacion2</t>
  </si>
  <si>
    <t>Proceso de Comunicación Institucional</t>
  </si>
  <si>
    <t>Uso indebido o privilegiado de la
información. Violar el derecho a la 
información.</t>
  </si>
  <si>
    <t>Las instancias gerenciales no permiten la divulgación de la información.</t>
  </si>
  <si>
    <t>Establecer políticas de divulgación, seguridad de la información y aplicar la normatividad</t>
  </si>
  <si>
    <t>Política de seguridad establecida</t>
  </si>
  <si>
    <t>No Cumple</t>
  </si>
  <si>
    <t>Esta en revisión por la oficina juridica</t>
  </si>
  <si>
    <t>Proceso de  Gestión del talento humano y Gestión de TICs</t>
  </si>
  <si>
    <t>Inconsistencia en el proceso de nómina: Inadecuado manejo en el pago  de la liquidación, cálculos de vacaciones y pago de sueldos a los servidores públicos de la Universidad de los Llanos</t>
  </si>
  <si>
    <t>Funciones inadecuadas, desorden administrativo, desempeño indebido de las funciones.</t>
  </si>
  <si>
    <t>Realizar controles continuos a los procesos y procedimientos de nómina</t>
  </si>
  <si>
    <t>División de servicios administrativos y Oficina de Sistemas</t>
  </si>
  <si>
    <t>Auditorias de nómina realizadas</t>
  </si>
  <si>
    <t>Se realizo la auditoria pero no se han entregado el informe de cierre de la auditoria de nomina. Pendiente la evidencia.</t>
  </si>
  <si>
    <t>Alteración de las historias laborales que se prestan o son solicitadas por funcionarios de la Universidad o entes de control</t>
  </si>
  <si>
    <t>Falencia en el cuidado de la Historia Laboral de los  Servidores Públicos de la Universidad, ocasionando pérdidas o adulteración de carpetas o documentos.</t>
  </si>
  <si>
    <t>Implementación del manual de historia laboral según las normas de Archivo General de la Nación.</t>
  </si>
  <si>
    <t>División de servicios administrativos</t>
  </si>
  <si>
    <t>Formato hojas de vida  laborales consultadas Vs hojas de vida laborales en archivo</t>
  </si>
  <si>
    <t>Se evidencia en el archivo de gestión de la División de Servicios Administrativos, en la carpeta con codigo 50.20.19-2.01-2014  con nombre carpeta que contiene documentación referente al manejo del préstamo de historia laborales.</t>
  </si>
  <si>
    <t>Proceso de direccionamiento estratégico, Gestión Jurídica, y Oficina de Control Interno</t>
  </si>
  <si>
    <t>Los funcionarios o los particulares
hacen uso indebido de los intereses o recursos de la entidad, aprovechando la falta de control ciudadano.</t>
  </si>
  <si>
    <t>No se estimula o se restringe la presencia de la ciudadanía o de la comunidad en la vigilancia o acompañamiento de las actividades de la entidad.</t>
  </si>
  <si>
    <t>Realizar audiencias públicas para estimular la participación ciudadana</t>
  </si>
  <si>
    <t>Secretaria General, Planeación, Control Interno</t>
  </si>
  <si>
    <t>Audiencias públicas realizadas</t>
  </si>
  <si>
    <t>Se encuentra programada para su realización el 29 de mayo del 2015, esta en proceso de organización del evento.</t>
  </si>
  <si>
    <t>GESTIÓN FINANCIERA</t>
  </si>
  <si>
    <t>Ejecuciones presupuestales indebidas</t>
  </si>
  <si>
    <t>Falta de control periódico a la ejecución fiscal</t>
  </si>
  <si>
    <t>Implementar un sistema integrado de información: Para producir una información capaz de responder a los requerimientos de la sociedad moderna, es necesario el montaje de un sistema integrado que abarque el registro y análisis de la actividad financiera, que busque un manejo cada vez más idóneo de los recursos y a su vez que pueda evaluar y detectar anomalías en el desarrollo de las actividades</t>
  </si>
  <si>
    <t>Oficina de Sistemas – vice rectoría de recursos - rectoría</t>
  </si>
  <si>
    <t>Por medio del proyecto nufic se realizara la compra de 4 modulos para iniciar la fase uno de la implementación del sistema de información.</t>
  </si>
  <si>
    <t>Pagos por intermediación</t>
  </si>
  <si>
    <t>El exceso de procedimientos y papeleos diluyen la responsabilidad de los funcionarios y fomentan el cobro de intermediación para el pago de cuentas u otras diligencias.</t>
  </si>
  <si>
    <t>Ajustar y actualizar los procedimientos</t>
  </si>
  <si>
    <t>Sistema Integrado de Gestión</t>
  </si>
  <si>
    <t>Procedimientos actualizados</t>
  </si>
  <si>
    <t>Se evidencia en la pagina web de la universidad de los llanos en el link: http://sig.unillanos.edu.co/index.php?option=com_content&amp;view=article&amp;id=66&amp;Itemid=55</t>
  </si>
  <si>
    <t>CONTRATACIÓN</t>
  </si>
  <si>
    <t>Que los estudios previos (técnicos, económicos y legales) de conveniencia y oportunidad queden mal formulados</t>
  </si>
  <si>
    <t xml:space="preserve">Falta de capacitación de los profesionales y/o técnicos encargados de la elaboración de los estudios previos </t>
  </si>
  <si>
    <t>Estandarizar el modelo de estudio previo y brindar las capacitaciones correspondientes</t>
  </si>
  <si>
    <t>Vicerrector  de Recursos Universitarios</t>
  </si>
  <si>
    <t>capacitaciones</t>
  </si>
  <si>
    <t>Esta en proceso de construcciòn  la  nueva metodologia de capacitaciòn correspondiente al estudio previos tècnicos, economicos y legales.</t>
  </si>
  <si>
    <t>Inexistencia de un plan de adquisiciones verificable, consolidado y aprobado.</t>
  </si>
  <si>
    <t xml:space="preserve">Dificultad en la consolidación de los elementos a adquirir para cada una de las dependencias </t>
  </si>
  <si>
    <t>Implementar la matriz del plan de adquisiciones</t>
  </si>
  <si>
    <t>plan de adquisiciones</t>
  </si>
  <si>
    <t>Se evidencia en la pagina web de la universidad de los llanos en el link:  http://www.unillanos.edu.co/index.php/administracion/financiera/plan-de-adquisiciones-2015</t>
  </si>
  <si>
    <t>No llevar en forma clara y ordenada el proceso de contratación.</t>
  </si>
  <si>
    <t xml:space="preserve">dificultad de evidenciar  físicamente el tramite contractual  </t>
  </si>
  <si>
    <t>Anexar todos los soportes que se generen en el tramite pre contractual, contractual, post contractual</t>
  </si>
  <si>
    <t xml:space="preserve">Carpeta del proceso </t>
  </si>
  <si>
    <t>Se evidencia carpetas archivadas en el archivo de gestiòn de la oficina juridica</t>
  </si>
  <si>
    <t>La oficina de vicerecuros realiza el proceso contractual, pero en la oficina juridica reposan los archivos de cada proceso contractual.</t>
  </si>
  <si>
    <t xml:space="preserve">Incumplimiento del cronograma del proceso contractual.  </t>
  </si>
  <si>
    <t xml:space="preserve">Complejidad a la hora de resolver las observaciones allegadas al proceso generando un atraso en el mismo </t>
  </si>
  <si>
    <t>Concientizar a los profesionales encargados de dar respuesta a las observaciones el cumplimiento del cronograma</t>
  </si>
  <si>
    <t xml:space="preserve">adenda </t>
  </si>
  <si>
    <t>Se evidenica en la pagina web de la universidad de los llanos en el link: http://web.unillanos.edu.co/index.php/contratacionhisto/invitacion-abreviada/3863-invitacion-abreviada-no-006-de-2015</t>
  </si>
  <si>
    <t>Aprobación  de documentos no validos</t>
  </si>
  <si>
    <t>No verificar los documentos requeridos a l momento de aprobarlos: (pólizas, registro presupuestal, publicación en la página web, firma contrato, etc.)</t>
  </si>
  <si>
    <t xml:space="preserve">Revisión jurídica </t>
  </si>
  <si>
    <t>documento</t>
  </si>
  <si>
    <t xml:space="preserve">El indicador no es una herramienta util para medir el riesgo </t>
  </si>
  <si>
    <t xml:space="preserve"> Incumplimiento de la normatividad vigente sobre temas contractuales</t>
  </si>
  <si>
    <t>Cambios permanentes en la legislación contractual</t>
  </si>
  <si>
    <t>capacitaciones a los profesionales encargados de liderar los procesos contractuales</t>
  </si>
  <si>
    <t xml:space="preserve">No evaluar las propuestas en una forma detallada y seria. </t>
  </si>
  <si>
    <t>Que los profesionales  desconozcan los requisitos y la normatividad aplicable al proceso y que los contratistas no tengan la experiencia requerida.</t>
  </si>
  <si>
    <t>Asesorar  a los evaluadores en cada una de sus inquietudes frente al proceso de contratación</t>
  </si>
  <si>
    <t>Evaluación (técnica, jurídica, financiera)</t>
  </si>
  <si>
    <t>Se evidencia en la pagina web de la universidad de los llanos en el link: http://web.unillanos.edu.co/index.php/contratacionhisto/invitacion-abreviada/3863-invitacion-abreviada-no-006-de-2015</t>
  </si>
  <si>
    <t>TRÁMITES Y PROCEDIMIENTOS</t>
  </si>
  <si>
    <t>Alta discrecionalidad y concentración de poder en las decisiones que afectan la gestión de los recursos.</t>
  </si>
  <si>
    <t>Los procedimientos y los métodos para ejecutar los no son conocidos, no están definidos en manuales; se improvisan las condiciones y criterios de decisión; la entidad está sujeta a factores y agentes externos de interacción; la capacidad de negociación sólo depende del perfil del negociador. Se registra cruce de competencias entre los niveles y áreas decisionales.</t>
  </si>
  <si>
    <t>Promocionar, acompañar, aprobar, evaluar, hacer seguimiento y propender por el mejoramiento continuo de los procesos y procedimientos, como un mecanismo para motivar la racionalización de los procesos, humanizar las relaciones Estado-sociedad y evidenciar su carácter de facilitador del ejercicio, control y evaluación de la gestión pública.</t>
  </si>
  <si>
    <t>Oficina Asesora de Planeación y Gestión documental</t>
  </si>
  <si>
    <t>Número de procesos y/o procedimientos racionalizados.</t>
  </si>
  <si>
    <t>Se evidenica que en la pagian web del suit, en el link: http://www.suit.gov.co/busqueda?p_p_id=48_INSTANCE_OfZ5urG315tw&amp;_48_INSTANCE_OfZ5urG315tw_iframe_q=llanos&amp;site=tramites&amp;client=FrontEnd_Interno_es&amp;output=xml_no_dtd&amp;proxystylesheet=FrontEnd_Interno_es&amp;sort=date%3AD%3AL%3Ad1&amp;entqrm=0&amp;oe=UTF-8&amp;ie=UTF-8&amp;ud=1&amp;exclude_apps=1&amp;filter=0&amp;getfields=*</t>
  </si>
  <si>
    <t>Que el DAFP libero 28 modelos para instituciones de eduación superior para los cuales la universidad adipto 10, que dando pendiente 18 para su ejecución. A hoy la universidad debe tener adoptado todos los modelos.</t>
  </si>
  <si>
    <t>Fortalecer el desarrollo tecnológico de la entidad y</t>
  </si>
  <si>
    <t>Oficina Asesora de Planeación, Secretaría General, Sistemas de Información. Vice rectoría de recursos, rectoría</t>
  </si>
  <si>
    <t>Implementación de un Sistema de Información Integral, con un importante énfasis en Trámites y atención al ciudadano (Gobierno en Línea)</t>
  </si>
  <si>
    <t>CONTROL INTERNO</t>
  </si>
  <si>
    <t>Incumplimiento de las actividades</t>
  </si>
  <si>
    <t>Desorganización y caos en los flujos de información. Carencia de variables e indicadores de gestión y resultados. No tramite adecuado a las quejas, Informe de Servidor Publico e Información de Servidor Público Tráfico de influencia en la obtención y manipulación de la información. Deficiencias en la entrega oportuna de información confiable y segura. Demora y retardos injustificados de datos e informes.</t>
  </si>
  <si>
    <t>Aplicar la disciplina a la hora de exigir la oportuna entrega de información.</t>
  </si>
  <si>
    <t>Control Disciplinario</t>
  </si>
  <si>
    <t>Supervisar permanentemente el tramtie dado a la correspondencia recibida y registrada en el libro radicador, la cual contenga queja, informe de servidor publico e informaciòn de servidor pùblico y la actuación procesal dada a la misma.</t>
  </si>
  <si>
    <t>Se evidenica libro tres columna radicador de correspondenica ubicado en la oficina de control interno disciplinario.</t>
  </si>
  <si>
    <t>CONTROL EXTERNO</t>
  </si>
  <si>
    <t>El poder de controlar puede ser usado para favorecer intereses políticos.</t>
  </si>
  <si>
    <t>Precariedad en los sistemas de evaluación y seguimiento de las estrategias de lucha contra la corrupción.</t>
  </si>
  <si>
    <t>Aplicar la normatividad, evitando los errores</t>
  </si>
  <si>
    <t>Todos los líderes de procesos y dependencias</t>
  </si>
  <si>
    <t>Normatividad aplicada</t>
  </si>
  <si>
    <t>Se encuentra en la pagina de la universidad ,  http://www.unillanos.edu.co/     y en los aplicativos que administra la oficina de planeación (SIRECI, SNAD Y  otros).</t>
  </si>
  <si>
    <t>Cumplir a cabalidad los procedimientos definidos en el Sistema Integrado de Gestión.</t>
  </si>
  <si>
    <t>Procedimientos seguidos</t>
  </si>
  <si>
    <t>Se encuentra en la pagina de la universidad en link SIG</t>
  </si>
  <si>
    <t>Cumplir disciplinadamente las fechas de presentación de informes.</t>
  </si>
  <si>
    <t>Cumplimiento a tiempo de plazos establecidos</t>
  </si>
  <si>
    <t>En los archivos de cada oficina reposan los informes</t>
  </si>
  <si>
    <t>Injerencia de intereses políticos, económicos o de estatus en las directrices para el control.</t>
  </si>
  <si>
    <t>Direccionamiento personalizado de los objetivos y/o las prioridades del control. Decidir sobre la finalidad del control en momentos de enfrentamiento político. Ausencia de mecanismos de seguimiento sobre las recomendaciones realizadas en los informes de control externo.</t>
  </si>
  <si>
    <t>Establecer liderazgo por parte de Control Interno y los líderes de los procesos actores, para ejercer control en las diversas actividades, en diversos frentes. Producir informes internos del proceso cuando sea menester.</t>
  </si>
  <si>
    <t>Líderes de los procesos</t>
  </si>
  <si>
    <t>Acompañamiento a cada proceso de control, e informes al respecto de las visitas.</t>
  </si>
  <si>
    <t>Tolerancia de los actos de corrupción descubiertos o sospechosos</t>
  </si>
  <si>
    <t>Exigua sanción social de la corrupción en el ámbito cotidiano.</t>
  </si>
  <si>
    <t>Facilitar la participación social, publicitar  los procesos que involucran decisiones importantes.</t>
  </si>
  <si>
    <t>Oficina Jurídica, Secretaría General</t>
  </si>
  <si>
    <t>Publicaciones realizadas de los procesos de impacto social</t>
  </si>
  <si>
    <t>Se evidencia en la pagina web de la universidad de los llanos en el link:
http://www.unillanos.edu.co/index.php/contratacionhisto/relacion-contratacion-2
http://www.unillanos.edu.co/index.php/contratacionhisto/invitacion-abreviada
Por cada contrato se elabora una carpeta fisica, que se encuentra en la oficina juridica.</t>
  </si>
  <si>
    <t>Estable en el manual de contratación de contratos de menor cuantia no se publican, pero se evidencia en las carpetas fisicas que reposan en la oficina de vice recurso.</t>
  </si>
  <si>
    <t>Facilitar un mecanismo de participación de la veeduría ciudadana.</t>
  </si>
  <si>
    <t>Mecanismos de participación dispuestos y en operación.</t>
  </si>
  <si>
    <t>Se evidencia en la pagina web de la univerisidad de los llanos en el link: http://documentacion.unillanos.edu.co/index.php/centro-de-documentacion/doc_view/2815-acuerdo-superior-nd-013-de-2014.html
o en el acuerdo superior 013 del 2014, aticulo 14 paragrafo primero.</t>
  </si>
  <si>
    <t>Se establece veeduria para el procedimiento del concurso de vinculación de  docente de planta</t>
  </si>
  <si>
    <t>Control Interno Disciplinario</t>
  </si>
  <si>
    <t>Omisión del inicio del trámite o actuación procesal derivada de queja, informe de servidor público e información de servidor pùblico.</t>
  </si>
  <si>
    <t>Favoritismo, amiguismo, intereses personales, soborno, presión, abuso de poder.</t>
  </si>
  <si>
    <t>Verificación permanente de los registros de correspondencia recibida y enviada, aplicación rigurosa de los tramites y procedimientos de los documentos que ingresan y egresan de la oficina de control interno disciplinario, control permanente del trámite de los procesos, aplicación de la norma establecida</t>
  </si>
  <si>
    <t>Asesor Control Interno Disciplinario y Secretaria</t>
  </si>
  <si>
    <t>Tramite dado a la correspondencia que contenga queja, informe de servidor publico e información de servidor pùblico y   la actuación procesal dada a la misma.</t>
  </si>
  <si>
    <t>Planeación</t>
  </si>
  <si>
    <t>Presentación tergiversada de informes de cualquier índole</t>
  </si>
  <si>
    <t>Amiguismo, abuso de poder, soborno, intereses personales</t>
  </si>
  <si>
    <t>Contar con un sistema que permita controlar a quienes reportan cifras e informes de gestión de acuerdo a lo planeado y tener trazabilidad.</t>
  </si>
  <si>
    <t>Asesor de planeación</t>
  </si>
  <si>
    <t>Sistema implementado con la característica de seguridad y trazabilidad.</t>
  </si>
  <si>
    <t>Se evidencia acceso con el usuario sip@unillanos.edu.co, especificamente en el link: https://drive.google.com/drive/#shared-with-me
Donde es el administrador de toda la información reportada.</t>
  </si>
  <si>
    <t>Sistema en Google Drive, por el cual presenta claves asignadas por procesos, la cual solo le permite acceder a las acciones correspondiente a dicho proceso, el sistema restistra cada vez que hay acceso o modificaciones a los documentos., y se guarda un documento historico en cada administración.</t>
  </si>
  <si>
    <t>Oficina Jurídica</t>
  </si>
  <si>
    <t>Demora a propósito en los trámites de documentos para lleno de requisitos para pago de cuentas a contratistas.</t>
  </si>
  <si>
    <t>El desconocimiento de los requisitos para el trámite de la cuenta de cobro por parte de los contratistas.</t>
  </si>
  <si>
    <t>Notificar a la Oficina de Licitaciones y contratación, para que al perfeccionamiento del contrato se les haga entrega o se les dé a conocer la lista de chequeo  para el trámite de las cuentas. Fijar lista de chequeo ampliadas en diferentes lugares de la Oficina de licitaciones y contratación al igual que en la Oficina Jurídica.   Instruir a los contratistas sobre la existencia de las listas de chequeo en la página de la Universidad.</t>
  </si>
  <si>
    <t>Difundir masivamente los requisitos para presentación de las cuentas en el término de 1 mes.</t>
  </si>
  <si>
    <t>Se evidencia en los correos institucionales enviado desde boletin.interno@unillanos.edu.co  con la información de la circular 002.</t>
  </si>
  <si>
    <t>men</t>
  </si>
  <si>
    <t>OFICINA DE ADMISIONES REGISTRO Y CONTROL ACADEMICO</t>
  </si>
  <si>
    <t>Acceso a la base de datos y  pérdida de archivo documental.</t>
  </si>
  <si>
    <t xml:space="preserve">Vulnerabilidad en el sistema de información,  no poseer las condiciones acorde a un archivo documental  institucional más seguro                                   </t>
  </si>
  <si>
    <t>Implementación de un sistema con amplia capacidad y seguridad acorde a las necesidades requeridas por  la Universidad</t>
  </si>
  <si>
    <t xml:space="preserve">Jefe de admisiones, registro y control.  </t>
  </si>
  <si>
    <t>Sistema de seguridad implementado.</t>
  </si>
  <si>
    <t>se evidencia que el manejo de la base de datos TOAD y los modulos SIIF de adminisiones, posgrados y CERES, que se encuentra instalados en los equipos de los funcionarios de acuerdo a su rol.</t>
  </si>
  <si>
    <t>El idicador esta mal formualdo ya que la oficna de admisiones en su labor es prestar un servicio a la comunidad universitaria,  haciendo uso del sistema de información sin embargo no le compete la funciones de implementar un sistema de seguridad.</t>
  </si>
  <si>
    <t>GESTION DE TIC</t>
  </si>
  <si>
    <t>Uso indebido y manipulación de la información</t>
  </si>
  <si>
    <t>Modificación, eliminación de la información</t>
  </si>
  <si>
    <t>Realizar diariamente el backup  de la información.</t>
  </si>
  <si>
    <t>Jefe de Sistemas</t>
  </si>
  <si>
    <t>backup de información</t>
  </si>
  <si>
    <t xml:space="preserve">Se evidencia DVD almacenado en la caja fuerte de tesoreria y otra  en la sede san atonio, y registrados en planilla diarias con codigo FO-GRT-02 </t>
  </si>
  <si>
    <t>Ataques internos y externos</t>
  </si>
  <si>
    <t>Establecer controles de acceso al sistema y designación de roles y privilegios a los usuarios del SIIF</t>
  </si>
  <si>
    <t>Políticas de seguridad definidas y aplicadas</t>
  </si>
  <si>
    <t>Manipulación de datos, cambios en el sistema</t>
  </si>
  <si>
    <t>Personal inescrupuloso o insatisfecho, que por sus privilegios en el sistema , por sus funciones dentro del cargo,  manipulan información</t>
  </si>
  <si>
    <t>Capacitación al personal en seguridad y conocimiento de la política de seguridad</t>
  </si>
  <si>
    <t>Capacitación al personal que tiene acceso  y privilegios de escritura al SIIF</t>
  </si>
  <si>
    <t>Esta en programación para el segundo semestre.</t>
  </si>
  <si>
    <t>Incumplimiento de las políticas de seguridad de manera negligente y/o con intencionalidad</t>
  </si>
  <si>
    <t>Falta de conocimiento de la existencia de las políticas</t>
  </si>
  <si>
    <t>Divulgación por medio de la página web y boletín interno de las políticas de seguridad,  para que el personal conozca sus responsabilidades ante el sistema y consecuencias</t>
  </si>
  <si>
    <t>publicación en la página web y  pantallazo boletín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</si>
</sst>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sz val="11"/>
      <color rgb="FF000000"/>
      <name val="Calibri"/>
    </font>
    <font>
      <b/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sz val="10"/>
      <color rgb="FF000000"/>
      <name val="Times New Roman"/>
    </font>
    <font>
      <b/>
      <sz val="10"/>
      <color rgb="FFFFFFFF"/>
      <name val="Arial"/>
    </font>
    <font>
      <sz val="10"/>
      <color rgb="FF000000"/>
      <name val="Times New Roman"/>
    </font>
    <font>
      <b/>
      <sz val="10"/>
      <color rgb="FF000000"/>
      <name val="Calibri"/>
    </font>
    <font>
      <sz val="8"/>
      <color rgb="FF000000"/>
      <name val="Calibri"/>
    </font>
    <font>
      <b/>
      <sz val="8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C00000"/>
        <bgColor rgb="FFC00000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>
      <alignment wrapText="1"/>
    </xf>
    <xf numFmtId="0" fontId="1" fillId="0" borderId="0" xfId="0" applyFont="1"/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/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0" fillId="0" borderId="13" xfId="0" applyFont="1" applyBorder="1" applyAlignment="1">
      <alignment wrapText="1"/>
    </xf>
    <xf numFmtId="0" fontId="5" fillId="3" borderId="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7" xfId="0" applyFont="1" applyBorder="1"/>
    <xf numFmtId="0" fontId="6" fillId="4" borderId="7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6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9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/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/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1" fillId="0" borderId="23" xfId="0" applyFont="1" applyBorder="1"/>
    <xf numFmtId="0" fontId="1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6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6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wrapText="1"/>
    </xf>
    <xf numFmtId="0" fontId="6" fillId="4" borderId="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49" fontId="6" fillId="4" borderId="1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s-CO"/>
              <a:t>1</a:t>
            </a:r>
            <a:r>
              <a:rPr lang="es-CO" baseline="0"/>
              <a:t> PERIODO PLAN ANTICORRUPCIÓN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Hoja2!$B$9</c:f>
              <c:strCache>
                <c:ptCount val="1"/>
                <c:pt idx="0">
                  <c:v>Acciones Cumplidas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val>
            <c:numRef>
              <c:f>Hoja2!$C$9:$E$9</c:f>
              <c:numCache>
                <c:formatCode>#,##0.00</c:formatCode>
                <c:ptCount val="3"/>
                <c:pt idx="0">
                  <c:v>62.5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Hoja2!$B$10</c:f>
              <c:strCache>
                <c:ptCount val="1"/>
                <c:pt idx="0">
                  <c:v>Acciones no Cumplidas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val>
            <c:numRef>
              <c:f>Hoja2!$C$10:$E$10</c:f>
              <c:numCache>
                <c:formatCode>#,##0.00</c:formatCode>
                <c:ptCount val="3"/>
                <c:pt idx="0">
                  <c:v>37.5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56608"/>
        <c:axId val="53958144"/>
      </c:barChart>
      <c:catAx>
        <c:axId val="53956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/>
            </a:pPr>
            <a:endParaRPr lang="es-CO"/>
          </a:p>
        </c:txPr>
        <c:crossAx val="53958144"/>
        <c:crosses val="autoZero"/>
        <c:auto val="1"/>
        <c:lblAlgn val="ctr"/>
        <c:lblOffset val="100"/>
        <c:noMultiLvlLbl val="1"/>
      </c:catAx>
      <c:valAx>
        <c:axId val="539581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/>
                </a:pPr>
                <a:r>
                  <a:rPr lang="es-CO"/>
                  <a:t>Porcentaje de Avance</a:t>
                </a:r>
              </a:p>
            </c:rich>
          </c:tx>
          <c:overlay val="0"/>
        </c:title>
        <c:numFmt formatCode="#,##0.00" sourceLinked="1"/>
        <c:majorTickMark val="none"/>
        <c:minorTickMark val="none"/>
        <c:tickLblPos val="nextTo"/>
        <c:txPr>
          <a:bodyPr/>
          <a:lstStyle/>
          <a:p>
            <a:pPr>
              <a:defRPr/>
            </a:pPr>
            <a:endParaRPr lang="es-CO"/>
          </a:p>
        </c:txPr>
        <c:crossAx val="5395660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04800" y="9525"/>
    <xdr:ext cx="923925" cy="800100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23925" cy="800100"/>
        </a:xfrm>
        <a:prstGeom prst="rect">
          <a:avLst/>
        </a:prstGeom>
        <a:noFill/>
      </xdr:spPr>
    </xdr:pic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210300" y="1752600"/>
    <xdr:ext cx="4572000" cy="24003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C1" zoomScale="90" zoomScaleNormal="90" workbookViewId="0">
      <pane ySplit="10" topLeftCell="A11" activePane="bottomLeft" state="frozen"/>
      <selection pane="bottomLeft" activeCell="K11" sqref="K11"/>
    </sheetView>
  </sheetViews>
  <sheetFormatPr baseColWidth="10" defaultColWidth="17.28515625" defaultRowHeight="15" customHeight="1" x14ac:dyDescent="0.2"/>
  <cols>
    <col min="1" max="2" width="25.5703125" customWidth="1"/>
    <col min="3" max="3" width="28.5703125" customWidth="1"/>
    <col min="4" max="4" width="8.42578125" customWidth="1"/>
    <col min="5" max="5" width="16.28515625" customWidth="1"/>
    <col min="6" max="6" width="14.42578125" customWidth="1"/>
    <col min="7" max="7" width="11.42578125" customWidth="1"/>
    <col min="8" max="8" width="18.140625" style="45" customWidth="1"/>
    <col min="9" max="9" width="18" style="45" customWidth="1"/>
    <col min="10" max="10" width="15" style="45" customWidth="1"/>
    <col min="11" max="11" width="15" customWidth="1"/>
    <col min="12" max="12" width="11.42578125" customWidth="1"/>
    <col min="13" max="14" width="15.140625" customWidth="1"/>
    <col min="15" max="15" width="11.42578125" customWidth="1"/>
    <col min="16" max="16" width="13.5703125" customWidth="1"/>
  </cols>
  <sheetData>
    <row r="1" spans="1:16" ht="15.75" customHeight="1" x14ac:dyDescent="0.25">
      <c r="A1" s="97"/>
      <c r="B1" s="6"/>
      <c r="C1" s="88" t="s">
        <v>13</v>
      </c>
      <c r="D1" s="89"/>
      <c r="E1" s="89"/>
      <c r="F1" s="89"/>
      <c r="G1" s="89"/>
      <c r="H1" s="89"/>
      <c r="I1" s="89"/>
      <c r="J1" s="90"/>
      <c r="K1" s="7"/>
      <c r="L1" s="1"/>
      <c r="M1" s="8"/>
      <c r="N1" s="8"/>
      <c r="O1" s="8"/>
      <c r="P1" s="8"/>
    </row>
    <row r="2" spans="1:16" ht="15.75" customHeight="1" x14ac:dyDescent="0.25">
      <c r="A2" s="98"/>
      <c r="B2" s="9"/>
      <c r="C2" s="84"/>
      <c r="D2" s="91"/>
      <c r="E2" s="91"/>
      <c r="F2" s="91"/>
      <c r="G2" s="91"/>
      <c r="H2" s="91"/>
      <c r="I2" s="91"/>
      <c r="J2" s="92"/>
      <c r="K2" s="7"/>
      <c r="L2" s="8"/>
      <c r="M2" s="8"/>
      <c r="N2" s="8"/>
      <c r="O2" s="8"/>
      <c r="P2" s="8"/>
    </row>
    <row r="3" spans="1:16" x14ac:dyDescent="0.25">
      <c r="A3" s="98"/>
      <c r="B3" s="6"/>
      <c r="C3" s="93"/>
      <c r="D3" s="86"/>
      <c r="E3" s="86"/>
      <c r="F3" s="86"/>
      <c r="G3" s="86"/>
      <c r="H3" s="86"/>
      <c r="I3" s="86"/>
      <c r="J3" s="87"/>
      <c r="K3" s="10"/>
      <c r="L3" s="8"/>
      <c r="M3" s="8"/>
      <c r="N3" s="8"/>
      <c r="O3" s="8"/>
      <c r="P3" s="8"/>
    </row>
    <row r="4" spans="1:16" x14ac:dyDescent="0.25">
      <c r="A4" s="98"/>
      <c r="B4" s="6"/>
      <c r="C4" s="94" t="s">
        <v>15</v>
      </c>
      <c r="D4" s="86"/>
      <c r="E4" s="86"/>
      <c r="F4" s="86"/>
      <c r="G4" s="86"/>
      <c r="H4" s="86"/>
      <c r="I4" s="86"/>
      <c r="J4" s="87"/>
      <c r="K4" s="10"/>
      <c r="L4" s="8"/>
      <c r="M4" s="8"/>
      <c r="N4" s="8"/>
      <c r="O4" s="8"/>
      <c r="P4" s="8"/>
    </row>
    <row r="5" spans="1:16" ht="79.5" customHeight="1" x14ac:dyDescent="0.25">
      <c r="A5" s="95" t="s">
        <v>16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8"/>
      <c r="P5" s="8"/>
    </row>
    <row r="6" spans="1:16" x14ac:dyDescent="0.25">
      <c r="A6" s="11"/>
      <c r="B6" s="11"/>
      <c r="C6" s="11"/>
      <c r="D6" s="11"/>
      <c r="E6" s="11"/>
      <c r="F6" s="11"/>
      <c r="G6" s="11"/>
      <c r="H6" s="39"/>
      <c r="I6" s="40"/>
      <c r="J6" s="40"/>
      <c r="K6" s="12"/>
      <c r="L6" s="13"/>
      <c r="M6" s="13"/>
      <c r="N6" s="13"/>
      <c r="O6" s="14"/>
      <c r="P6" s="14"/>
    </row>
    <row r="7" spans="1:16" ht="12.75" customHeight="1" x14ac:dyDescent="0.2">
      <c r="A7" s="85" t="s">
        <v>21</v>
      </c>
      <c r="B7" s="86"/>
      <c r="C7" s="86"/>
      <c r="D7" s="87"/>
      <c r="E7" s="85" t="s">
        <v>22</v>
      </c>
      <c r="F7" s="86"/>
      <c r="G7" s="87"/>
      <c r="H7" s="85" t="s">
        <v>23</v>
      </c>
      <c r="I7" s="86"/>
      <c r="J7" s="87"/>
      <c r="K7" s="99" t="s">
        <v>25</v>
      </c>
      <c r="L7" s="86"/>
      <c r="M7" s="87"/>
      <c r="N7" s="99" t="s">
        <v>27</v>
      </c>
      <c r="O7" s="86"/>
      <c r="P7" s="87"/>
    </row>
    <row r="8" spans="1:16" ht="12.75" customHeight="1" x14ac:dyDescent="0.2">
      <c r="A8" s="79" t="s">
        <v>28</v>
      </c>
      <c r="B8" s="79" t="s">
        <v>29</v>
      </c>
      <c r="C8" s="79" t="s">
        <v>30</v>
      </c>
      <c r="D8" s="18" t="s">
        <v>31</v>
      </c>
      <c r="E8" s="79" t="s">
        <v>1</v>
      </c>
      <c r="F8" s="79" t="s">
        <v>2</v>
      </c>
      <c r="G8" s="82" t="s">
        <v>3</v>
      </c>
      <c r="H8" s="80" t="s">
        <v>32</v>
      </c>
      <c r="I8" s="80" t="s">
        <v>33</v>
      </c>
      <c r="J8" s="46"/>
      <c r="K8" s="20"/>
      <c r="L8" s="77" t="s">
        <v>33</v>
      </c>
      <c r="M8" s="77" t="s">
        <v>34</v>
      </c>
      <c r="N8" s="21"/>
      <c r="O8" s="77" t="s">
        <v>33</v>
      </c>
      <c r="P8" s="77" t="s">
        <v>34</v>
      </c>
    </row>
    <row r="9" spans="1:16" ht="12.75" customHeight="1" x14ac:dyDescent="0.2">
      <c r="A9" s="78"/>
      <c r="B9" s="78"/>
      <c r="C9" s="78"/>
      <c r="D9" s="79" t="s">
        <v>35</v>
      </c>
      <c r="E9" s="78"/>
      <c r="F9" s="78"/>
      <c r="G9" s="83"/>
      <c r="H9" s="81"/>
      <c r="I9" s="81"/>
      <c r="J9" s="47" t="s">
        <v>34</v>
      </c>
      <c r="K9" s="22"/>
      <c r="L9" s="78"/>
      <c r="M9" s="78"/>
      <c r="N9" s="23"/>
      <c r="O9" s="78"/>
      <c r="P9" s="78"/>
    </row>
    <row r="10" spans="1:16" ht="12.75" customHeight="1" thickBot="1" x14ac:dyDescent="0.25">
      <c r="A10" s="76"/>
      <c r="B10" s="76"/>
      <c r="C10" s="76"/>
      <c r="D10" s="76"/>
      <c r="E10" s="76"/>
      <c r="F10" s="76"/>
      <c r="G10" s="84"/>
      <c r="H10" s="81"/>
      <c r="I10" s="81"/>
      <c r="J10" s="52"/>
      <c r="K10" s="62"/>
      <c r="L10" s="78"/>
      <c r="M10" s="78"/>
      <c r="N10" s="23"/>
      <c r="O10" s="78"/>
      <c r="P10" s="78"/>
    </row>
    <row r="11" spans="1:16" ht="88.5" customHeight="1" x14ac:dyDescent="0.25">
      <c r="A11" s="24" t="s">
        <v>36</v>
      </c>
      <c r="B11" s="25" t="s">
        <v>37</v>
      </c>
      <c r="C11" s="26" t="s">
        <v>38</v>
      </c>
      <c r="D11" s="27">
        <v>1</v>
      </c>
      <c r="E11" s="26" t="s">
        <v>39</v>
      </c>
      <c r="F11" s="26" t="s">
        <v>40</v>
      </c>
      <c r="G11" s="48" t="s">
        <v>41</v>
      </c>
      <c r="H11" s="53" t="s">
        <v>42</v>
      </c>
      <c r="I11" s="54" t="s">
        <v>43</v>
      </c>
      <c r="J11" s="55"/>
      <c r="K11" s="63" t="s">
        <v>42</v>
      </c>
      <c r="L11" s="64"/>
      <c r="M11" s="65"/>
      <c r="N11" s="63" t="s">
        <v>42</v>
      </c>
      <c r="O11" s="64"/>
      <c r="P11" s="65"/>
    </row>
    <row r="12" spans="1:16" ht="84" customHeight="1" x14ac:dyDescent="0.25">
      <c r="A12" s="24" t="s">
        <v>44</v>
      </c>
      <c r="B12" s="25" t="s">
        <v>45</v>
      </c>
      <c r="C12" s="26" t="s">
        <v>46</v>
      </c>
      <c r="D12" s="27">
        <v>2</v>
      </c>
      <c r="E12" s="26" t="s">
        <v>47</v>
      </c>
      <c r="F12" s="26" t="s">
        <v>44</v>
      </c>
      <c r="G12" s="49" t="s">
        <v>48</v>
      </c>
      <c r="H12" s="56" t="s">
        <v>42</v>
      </c>
      <c r="I12" s="41" t="s">
        <v>49</v>
      </c>
      <c r="J12" s="57"/>
      <c r="K12" s="66" t="s">
        <v>42</v>
      </c>
      <c r="L12" s="28"/>
      <c r="M12" s="67"/>
      <c r="N12" s="66" t="s">
        <v>42</v>
      </c>
      <c r="O12" s="29"/>
      <c r="P12" s="67"/>
    </row>
    <row r="13" spans="1:16" ht="89.25" customHeight="1" x14ac:dyDescent="0.25">
      <c r="A13" s="24" t="s">
        <v>50</v>
      </c>
      <c r="B13" s="26" t="s">
        <v>51</v>
      </c>
      <c r="C13" s="26" t="s">
        <v>52</v>
      </c>
      <c r="D13" s="27">
        <v>3</v>
      </c>
      <c r="E13" s="26" t="s">
        <v>53</v>
      </c>
      <c r="F13" s="26" t="s">
        <v>5</v>
      </c>
      <c r="G13" s="48" t="s">
        <v>54</v>
      </c>
      <c r="H13" s="56" t="s">
        <v>55</v>
      </c>
      <c r="I13" s="41"/>
      <c r="J13" s="57" t="s">
        <v>56</v>
      </c>
      <c r="K13" s="66" t="s">
        <v>42</v>
      </c>
      <c r="L13" s="29"/>
      <c r="M13" s="67"/>
      <c r="N13" s="66" t="s">
        <v>42</v>
      </c>
      <c r="O13" s="29"/>
      <c r="P13" s="72"/>
    </row>
    <row r="14" spans="1:16" ht="89.25" customHeight="1" x14ac:dyDescent="0.25">
      <c r="A14" s="75" t="s">
        <v>57</v>
      </c>
      <c r="B14" s="26" t="s">
        <v>58</v>
      </c>
      <c r="C14" s="26" t="s">
        <v>59</v>
      </c>
      <c r="D14" s="27">
        <v>4</v>
      </c>
      <c r="E14" s="26" t="s">
        <v>60</v>
      </c>
      <c r="F14" s="26" t="s">
        <v>61</v>
      </c>
      <c r="G14" s="48" t="s">
        <v>62</v>
      </c>
      <c r="H14" s="56" t="s">
        <v>55</v>
      </c>
      <c r="I14" s="41"/>
      <c r="J14" s="57" t="s">
        <v>63</v>
      </c>
      <c r="K14" s="66" t="s">
        <v>42</v>
      </c>
      <c r="L14" s="28"/>
      <c r="M14" s="67"/>
      <c r="N14" s="66" t="s">
        <v>42</v>
      </c>
      <c r="O14" s="29"/>
      <c r="P14" s="72"/>
    </row>
    <row r="15" spans="1:16" ht="141" customHeight="1" x14ac:dyDescent="0.25">
      <c r="A15" s="76"/>
      <c r="B15" s="26" t="s">
        <v>64</v>
      </c>
      <c r="C15" s="26" t="s">
        <v>65</v>
      </c>
      <c r="D15" s="27">
        <v>5</v>
      </c>
      <c r="E15" s="26" t="s">
        <v>66</v>
      </c>
      <c r="F15" s="26" t="s">
        <v>67</v>
      </c>
      <c r="G15" s="48" t="s">
        <v>68</v>
      </c>
      <c r="H15" s="56" t="s">
        <v>42</v>
      </c>
      <c r="I15" s="41" t="s">
        <v>69</v>
      </c>
      <c r="J15" s="57"/>
      <c r="K15" s="66" t="s">
        <v>42</v>
      </c>
      <c r="L15" s="29"/>
      <c r="M15" s="67"/>
      <c r="N15" s="66" t="s">
        <v>42</v>
      </c>
      <c r="O15" s="29"/>
      <c r="P15" s="72"/>
    </row>
    <row r="16" spans="1:16" ht="89.25" customHeight="1" x14ac:dyDescent="0.25">
      <c r="A16" s="30" t="s">
        <v>70</v>
      </c>
      <c r="B16" s="31" t="s">
        <v>71</v>
      </c>
      <c r="C16" s="31" t="s">
        <v>72</v>
      </c>
      <c r="D16" s="32">
        <v>6</v>
      </c>
      <c r="E16" s="31" t="s">
        <v>73</v>
      </c>
      <c r="F16" s="33" t="s">
        <v>74</v>
      </c>
      <c r="G16" s="50" t="s">
        <v>75</v>
      </c>
      <c r="H16" s="56" t="s">
        <v>55</v>
      </c>
      <c r="I16" s="42"/>
      <c r="J16" s="57" t="s">
        <v>76</v>
      </c>
      <c r="K16" s="66" t="s">
        <v>42</v>
      </c>
      <c r="L16" s="28"/>
      <c r="M16" s="68"/>
      <c r="N16" s="66" t="s">
        <v>42</v>
      </c>
      <c r="O16" s="29"/>
      <c r="P16" s="68"/>
    </row>
    <row r="17" spans="1:16" ht="362.25" customHeight="1" x14ac:dyDescent="0.25">
      <c r="A17" s="75" t="s">
        <v>77</v>
      </c>
      <c r="B17" s="25" t="s">
        <v>78</v>
      </c>
      <c r="C17" s="26" t="s">
        <v>79</v>
      </c>
      <c r="D17" s="27">
        <v>7</v>
      </c>
      <c r="E17" s="26" t="s">
        <v>80</v>
      </c>
      <c r="F17" s="26" t="s">
        <v>81</v>
      </c>
      <c r="G17" s="48" t="s">
        <v>9</v>
      </c>
      <c r="H17" s="56" t="s">
        <v>55</v>
      </c>
      <c r="I17" s="42"/>
      <c r="J17" s="57" t="s">
        <v>82</v>
      </c>
      <c r="K17" s="66" t="s">
        <v>42</v>
      </c>
      <c r="L17" s="34"/>
      <c r="M17" s="67"/>
      <c r="N17" s="66" t="s">
        <v>42</v>
      </c>
      <c r="O17" s="34"/>
      <c r="P17" s="72"/>
    </row>
    <row r="18" spans="1:16" ht="89.25" customHeight="1" x14ac:dyDescent="0.25">
      <c r="A18" s="76"/>
      <c r="B18" s="25" t="s">
        <v>83</v>
      </c>
      <c r="C18" s="26" t="s">
        <v>84</v>
      </c>
      <c r="D18" s="27">
        <v>8</v>
      </c>
      <c r="E18" s="26" t="s">
        <v>85</v>
      </c>
      <c r="F18" s="26" t="s">
        <v>86</v>
      </c>
      <c r="G18" s="48" t="s">
        <v>87</v>
      </c>
      <c r="H18" s="56" t="s">
        <v>42</v>
      </c>
      <c r="I18" s="41" t="s">
        <v>88</v>
      </c>
      <c r="J18" s="58"/>
      <c r="K18" s="66" t="s">
        <v>42</v>
      </c>
      <c r="L18" s="28"/>
      <c r="M18" s="68"/>
      <c r="N18" s="66" t="s">
        <v>42</v>
      </c>
      <c r="O18" s="29"/>
      <c r="P18" s="68"/>
    </row>
    <row r="19" spans="1:16" ht="165.75" customHeight="1" x14ac:dyDescent="0.25">
      <c r="A19" s="75" t="s">
        <v>89</v>
      </c>
      <c r="B19" s="25" t="s">
        <v>90</v>
      </c>
      <c r="C19" s="25" t="s">
        <v>91</v>
      </c>
      <c r="D19" s="35">
        <v>9</v>
      </c>
      <c r="E19" s="25" t="s">
        <v>92</v>
      </c>
      <c r="F19" s="25" t="s">
        <v>93</v>
      </c>
      <c r="G19" s="49" t="s">
        <v>94</v>
      </c>
      <c r="H19" s="56" t="s">
        <v>55</v>
      </c>
      <c r="I19" s="41"/>
      <c r="J19" s="58" t="s">
        <v>95</v>
      </c>
      <c r="K19" s="66" t="s">
        <v>42</v>
      </c>
      <c r="L19" s="28"/>
      <c r="M19" s="67"/>
      <c r="N19" s="66" t="s">
        <v>42</v>
      </c>
      <c r="O19" s="29"/>
      <c r="P19" s="68"/>
    </row>
    <row r="20" spans="1:16" ht="140.25" customHeight="1" x14ac:dyDescent="0.25">
      <c r="A20" s="78"/>
      <c r="B20" s="25" t="s">
        <v>96</v>
      </c>
      <c r="C20" s="25" t="s">
        <v>97</v>
      </c>
      <c r="D20" s="35">
        <v>10</v>
      </c>
      <c r="E20" s="25" t="s">
        <v>98</v>
      </c>
      <c r="F20" s="25" t="s">
        <v>93</v>
      </c>
      <c r="G20" s="49" t="s">
        <v>99</v>
      </c>
      <c r="H20" s="56" t="s">
        <v>42</v>
      </c>
      <c r="I20" s="41" t="s">
        <v>100</v>
      </c>
      <c r="J20" s="58"/>
      <c r="K20" s="66" t="s">
        <v>42</v>
      </c>
      <c r="L20" s="28"/>
      <c r="M20" s="68"/>
      <c r="N20" s="66" t="s">
        <v>42</v>
      </c>
      <c r="O20" s="29"/>
      <c r="P20" s="72"/>
    </row>
    <row r="21" spans="1:16" ht="144" customHeight="1" x14ac:dyDescent="0.25">
      <c r="A21" s="78"/>
      <c r="B21" s="25" t="s">
        <v>101</v>
      </c>
      <c r="C21" s="25" t="s">
        <v>102</v>
      </c>
      <c r="D21" s="35">
        <v>11</v>
      </c>
      <c r="E21" s="25" t="s">
        <v>103</v>
      </c>
      <c r="F21" s="25" t="s">
        <v>93</v>
      </c>
      <c r="G21" s="49" t="s">
        <v>104</v>
      </c>
      <c r="H21" s="56" t="s">
        <v>42</v>
      </c>
      <c r="I21" s="41" t="s">
        <v>105</v>
      </c>
      <c r="J21" s="58" t="s">
        <v>106</v>
      </c>
      <c r="K21" s="66" t="s">
        <v>42</v>
      </c>
      <c r="L21" s="29"/>
      <c r="M21" s="67"/>
      <c r="N21" s="66" t="s">
        <v>42</v>
      </c>
      <c r="O21" s="29"/>
      <c r="P21" s="72"/>
    </row>
    <row r="22" spans="1:16" ht="207.75" customHeight="1" x14ac:dyDescent="0.25">
      <c r="A22" s="78"/>
      <c r="B22" s="25" t="s">
        <v>107</v>
      </c>
      <c r="C22" s="25" t="s">
        <v>108</v>
      </c>
      <c r="D22" s="35">
        <v>12</v>
      </c>
      <c r="E22" s="25" t="s">
        <v>109</v>
      </c>
      <c r="F22" s="25" t="s">
        <v>93</v>
      </c>
      <c r="G22" s="49" t="s">
        <v>110</v>
      </c>
      <c r="H22" s="56" t="s">
        <v>42</v>
      </c>
      <c r="I22" s="41" t="s">
        <v>111</v>
      </c>
      <c r="J22" s="58"/>
      <c r="K22" s="66" t="s">
        <v>42</v>
      </c>
      <c r="L22" s="28"/>
      <c r="M22" s="68"/>
      <c r="N22" s="66" t="s">
        <v>42</v>
      </c>
      <c r="O22" s="29"/>
      <c r="P22" s="68"/>
    </row>
    <row r="23" spans="1:16" ht="276" customHeight="1" x14ac:dyDescent="0.25">
      <c r="A23" s="78"/>
      <c r="B23" s="25" t="s">
        <v>112</v>
      </c>
      <c r="C23" s="25" t="s">
        <v>113</v>
      </c>
      <c r="D23" s="35">
        <v>13</v>
      </c>
      <c r="E23" s="25" t="s">
        <v>114</v>
      </c>
      <c r="F23" s="25" t="s">
        <v>93</v>
      </c>
      <c r="G23" s="49" t="s">
        <v>115</v>
      </c>
      <c r="H23" s="56" t="s">
        <v>42</v>
      </c>
      <c r="I23" s="41" t="s">
        <v>105</v>
      </c>
      <c r="J23" s="57" t="s">
        <v>116</v>
      </c>
      <c r="K23" s="66" t="s">
        <v>42</v>
      </c>
      <c r="L23" s="28"/>
      <c r="M23" s="67"/>
      <c r="N23" s="66" t="s">
        <v>42</v>
      </c>
      <c r="O23" s="29"/>
      <c r="P23" s="72"/>
    </row>
    <row r="24" spans="1:16" ht="307.5" customHeight="1" x14ac:dyDescent="0.25">
      <c r="A24" s="78"/>
      <c r="B24" s="25" t="s">
        <v>117</v>
      </c>
      <c r="C24" s="25" t="s">
        <v>118</v>
      </c>
      <c r="D24" s="35">
        <v>14</v>
      </c>
      <c r="E24" s="25" t="s">
        <v>119</v>
      </c>
      <c r="F24" s="25" t="s">
        <v>93</v>
      </c>
      <c r="G24" s="49" t="s">
        <v>94</v>
      </c>
      <c r="H24" s="56" t="s">
        <v>55</v>
      </c>
      <c r="I24" s="41"/>
      <c r="J24" s="57" t="s">
        <v>95</v>
      </c>
      <c r="K24" s="66" t="s">
        <v>42</v>
      </c>
      <c r="L24" s="36"/>
      <c r="M24" s="67"/>
      <c r="N24" s="66" t="s">
        <v>42</v>
      </c>
      <c r="O24" s="37"/>
      <c r="P24" s="68"/>
    </row>
    <row r="25" spans="1:16" ht="259.5" customHeight="1" x14ac:dyDescent="0.25">
      <c r="A25" s="76"/>
      <c r="B25" s="25" t="s">
        <v>120</v>
      </c>
      <c r="C25" s="25" t="s">
        <v>121</v>
      </c>
      <c r="D25" s="35">
        <v>15</v>
      </c>
      <c r="E25" s="25" t="s">
        <v>122</v>
      </c>
      <c r="F25" s="25" t="s">
        <v>93</v>
      </c>
      <c r="G25" s="49" t="s">
        <v>123</v>
      </c>
      <c r="H25" s="56" t="s">
        <v>42</v>
      </c>
      <c r="I25" s="41" t="s">
        <v>124</v>
      </c>
      <c r="J25" s="58"/>
      <c r="K25" s="66" t="s">
        <v>42</v>
      </c>
      <c r="L25" s="28"/>
      <c r="M25" s="67"/>
      <c r="N25" s="66" t="s">
        <v>42</v>
      </c>
      <c r="O25" s="29"/>
      <c r="P25" s="68"/>
    </row>
    <row r="26" spans="1:16" ht="307.5" customHeight="1" x14ac:dyDescent="0.25">
      <c r="A26" s="75" t="s">
        <v>125</v>
      </c>
      <c r="B26" s="102" t="s">
        <v>126</v>
      </c>
      <c r="C26" s="101" t="s">
        <v>127</v>
      </c>
      <c r="D26" s="100">
        <v>16</v>
      </c>
      <c r="E26" s="26" t="s">
        <v>128</v>
      </c>
      <c r="F26" s="26" t="s">
        <v>129</v>
      </c>
      <c r="G26" s="48" t="s">
        <v>130</v>
      </c>
      <c r="H26" s="56" t="s">
        <v>55</v>
      </c>
      <c r="I26" s="42" t="s">
        <v>131</v>
      </c>
      <c r="J26" s="57" t="s">
        <v>132</v>
      </c>
      <c r="K26" s="66" t="s">
        <v>42</v>
      </c>
      <c r="L26" s="28"/>
      <c r="M26" s="67"/>
      <c r="N26" s="66" t="s">
        <v>42</v>
      </c>
      <c r="O26" s="29"/>
      <c r="P26" s="72"/>
    </row>
    <row r="27" spans="1:16" ht="327.75" customHeight="1" x14ac:dyDescent="0.25">
      <c r="A27" s="76"/>
      <c r="B27" s="76"/>
      <c r="C27" s="76"/>
      <c r="D27" s="76"/>
      <c r="E27" s="26" t="s">
        <v>133</v>
      </c>
      <c r="F27" s="26" t="s">
        <v>134</v>
      </c>
      <c r="G27" s="48" t="s">
        <v>135</v>
      </c>
      <c r="H27" s="56" t="s">
        <v>55</v>
      </c>
      <c r="I27" s="42"/>
      <c r="J27" s="57" t="s">
        <v>82</v>
      </c>
      <c r="K27" s="66" t="s">
        <v>42</v>
      </c>
      <c r="L27" s="29"/>
      <c r="M27" s="67"/>
      <c r="N27" s="66" t="s">
        <v>42</v>
      </c>
      <c r="O27" s="29"/>
      <c r="P27" s="72"/>
    </row>
    <row r="28" spans="1:16" ht="178.5" customHeight="1" x14ac:dyDescent="0.25">
      <c r="A28" s="24" t="s">
        <v>136</v>
      </c>
      <c r="B28" s="25" t="s">
        <v>137</v>
      </c>
      <c r="C28" s="26" t="s">
        <v>138</v>
      </c>
      <c r="D28" s="27">
        <v>17</v>
      </c>
      <c r="E28" s="26" t="s">
        <v>139</v>
      </c>
      <c r="F28" s="26" t="s">
        <v>140</v>
      </c>
      <c r="G28" s="51" t="s">
        <v>141</v>
      </c>
      <c r="H28" s="56" t="s">
        <v>42</v>
      </c>
      <c r="I28" s="41" t="s">
        <v>142</v>
      </c>
      <c r="J28" s="57"/>
      <c r="K28" s="66" t="s">
        <v>42</v>
      </c>
      <c r="L28" s="28"/>
      <c r="M28" s="67"/>
      <c r="N28" s="66" t="s">
        <v>42</v>
      </c>
      <c r="O28" s="29"/>
      <c r="P28" s="68"/>
    </row>
    <row r="29" spans="1:16" ht="51" customHeight="1" x14ac:dyDescent="0.25">
      <c r="A29" s="75" t="s">
        <v>143</v>
      </c>
      <c r="B29" s="102" t="s">
        <v>144</v>
      </c>
      <c r="C29" s="101" t="s">
        <v>145</v>
      </c>
      <c r="D29" s="100">
        <v>18</v>
      </c>
      <c r="E29" s="26" t="s">
        <v>146</v>
      </c>
      <c r="F29" s="26" t="s">
        <v>147</v>
      </c>
      <c r="G29" s="48" t="s">
        <v>148</v>
      </c>
      <c r="H29" s="56" t="s">
        <v>42</v>
      </c>
      <c r="I29" s="41" t="s">
        <v>149</v>
      </c>
      <c r="J29" s="58"/>
      <c r="K29" s="66" t="s">
        <v>42</v>
      </c>
      <c r="L29" s="29"/>
      <c r="M29" s="68"/>
      <c r="N29" s="66" t="s">
        <v>42</v>
      </c>
      <c r="O29" s="29"/>
      <c r="P29" s="68"/>
    </row>
    <row r="30" spans="1:16" ht="85.5" customHeight="1" x14ac:dyDescent="0.25">
      <c r="A30" s="78"/>
      <c r="B30" s="78"/>
      <c r="C30" s="78"/>
      <c r="D30" s="78"/>
      <c r="E30" s="26" t="s">
        <v>150</v>
      </c>
      <c r="F30" s="26" t="s">
        <v>147</v>
      </c>
      <c r="G30" s="48" t="s">
        <v>151</v>
      </c>
      <c r="H30" s="56" t="s">
        <v>42</v>
      </c>
      <c r="I30" s="41" t="s">
        <v>152</v>
      </c>
      <c r="J30" s="58"/>
      <c r="K30" s="66" t="s">
        <v>42</v>
      </c>
      <c r="L30" s="28"/>
      <c r="M30" s="68"/>
      <c r="N30" s="66" t="s">
        <v>42</v>
      </c>
      <c r="O30" s="29"/>
      <c r="P30" s="68"/>
    </row>
    <row r="31" spans="1:16" ht="76.5" customHeight="1" x14ac:dyDescent="0.25">
      <c r="A31" s="78"/>
      <c r="B31" s="76"/>
      <c r="C31" s="76"/>
      <c r="D31" s="76"/>
      <c r="E31" s="26" t="s">
        <v>153</v>
      </c>
      <c r="F31" s="26" t="s">
        <v>147</v>
      </c>
      <c r="G31" s="48" t="s">
        <v>154</v>
      </c>
      <c r="H31" s="56" t="s">
        <v>42</v>
      </c>
      <c r="I31" s="41" t="s">
        <v>155</v>
      </c>
      <c r="J31" s="58"/>
      <c r="K31" s="66" t="s">
        <v>42</v>
      </c>
      <c r="L31" s="29"/>
      <c r="M31" s="68"/>
      <c r="N31" s="66" t="s">
        <v>42</v>
      </c>
      <c r="O31" s="29"/>
      <c r="P31" s="68"/>
    </row>
    <row r="32" spans="1:16" ht="191.25" customHeight="1" x14ac:dyDescent="0.25">
      <c r="A32" s="78"/>
      <c r="B32" s="25" t="s">
        <v>156</v>
      </c>
      <c r="C32" s="26" t="s">
        <v>157</v>
      </c>
      <c r="D32" s="27">
        <v>19</v>
      </c>
      <c r="E32" s="26" t="s">
        <v>158</v>
      </c>
      <c r="F32" s="26" t="s">
        <v>159</v>
      </c>
      <c r="G32" s="48" t="s">
        <v>160</v>
      </c>
      <c r="H32" s="56" t="s">
        <v>42</v>
      </c>
      <c r="I32" s="41" t="s">
        <v>149</v>
      </c>
      <c r="J32" s="58"/>
      <c r="K32" s="66" t="s">
        <v>42</v>
      </c>
      <c r="L32" s="28"/>
      <c r="M32" s="68"/>
      <c r="N32" s="66" t="s">
        <v>42</v>
      </c>
      <c r="O32" s="29"/>
      <c r="P32" s="68"/>
    </row>
    <row r="33" spans="1:16" ht="89.25" customHeight="1" x14ac:dyDescent="0.25">
      <c r="A33" s="78"/>
      <c r="B33" s="102" t="s">
        <v>161</v>
      </c>
      <c r="C33" s="101" t="s">
        <v>162</v>
      </c>
      <c r="D33" s="100">
        <v>20</v>
      </c>
      <c r="E33" s="26" t="s">
        <v>163</v>
      </c>
      <c r="F33" s="26" t="s">
        <v>164</v>
      </c>
      <c r="G33" s="48" t="s">
        <v>165</v>
      </c>
      <c r="H33" s="56" t="s">
        <v>42</v>
      </c>
      <c r="I33" s="41" t="s">
        <v>166</v>
      </c>
      <c r="J33" s="57" t="s">
        <v>167</v>
      </c>
      <c r="K33" s="66" t="s">
        <v>42</v>
      </c>
      <c r="L33" s="28"/>
      <c r="M33" s="68"/>
      <c r="N33" s="66" t="s">
        <v>42</v>
      </c>
      <c r="O33" s="29"/>
      <c r="P33" s="68"/>
    </row>
    <row r="34" spans="1:16" ht="89.25" customHeight="1" x14ac:dyDescent="0.25">
      <c r="A34" s="76"/>
      <c r="B34" s="76"/>
      <c r="C34" s="76"/>
      <c r="D34" s="76"/>
      <c r="E34" s="26" t="s">
        <v>168</v>
      </c>
      <c r="F34" s="26" t="s">
        <v>164</v>
      </c>
      <c r="G34" s="48" t="s">
        <v>169</v>
      </c>
      <c r="H34" s="56" t="s">
        <v>42</v>
      </c>
      <c r="I34" s="41" t="s">
        <v>170</v>
      </c>
      <c r="J34" s="58" t="s">
        <v>171</v>
      </c>
      <c r="K34" s="66" t="s">
        <v>42</v>
      </c>
      <c r="L34" s="28"/>
      <c r="M34" s="68"/>
      <c r="N34" s="66" t="s">
        <v>42</v>
      </c>
      <c r="O34" s="29"/>
      <c r="P34" s="68"/>
    </row>
    <row r="35" spans="1:16" ht="191.25" customHeight="1" x14ac:dyDescent="0.25">
      <c r="A35" s="24" t="s">
        <v>172</v>
      </c>
      <c r="B35" s="25" t="s">
        <v>173</v>
      </c>
      <c r="C35" s="26" t="s">
        <v>174</v>
      </c>
      <c r="D35" s="27">
        <v>21</v>
      </c>
      <c r="E35" s="26" t="s">
        <v>175</v>
      </c>
      <c r="F35" s="26" t="s">
        <v>176</v>
      </c>
      <c r="G35" s="48" t="s">
        <v>177</v>
      </c>
      <c r="H35" s="56" t="s">
        <v>42</v>
      </c>
      <c r="I35" s="43" t="s">
        <v>142</v>
      </c>
      <c r="J35" s="58"/>
      <c r="K35" s="66" t="s">
        <v>42</v>
      </c>
      <c r="L35" s="38"/>
      <c r="M35" s="68"/>
      <c r="N35" s="66" t="s">
        <v>42</v>
      </c>
      <c r="O35" s="38"/>
      <c r="P35" s="73"/>
    </row>
    <row r="36" spans="1:16" ht="213.75" x14ac:dyDescent="0.25">
      <c r="A36" s="24" t="s">
        <v>178</v>
      </c>
      <c r="B36" s="25" t="s">
        <v>179</v>
      </c>
      <c r="C36" s="26" t="s">
        <v>180</v>
      </c>
      <c r="D36" s="27">
        <v>22</v>
      </c>
      <c r="E36" s="26" t="s">
        <v>181</v>
      </c>
      <c r="F36" s="26" t="s">
        <v>182</v>
      </c>
      <c r="G36" s="48" t="s">
        <v>183</v>
      </c>
      <c r="H36" s="56" t="s">
        <v>42</v>
      </c>
      <c r="I36" s="44" t="s">
        <v>184</v>
      </c>
      <c r="J36" s="57" t="s">
        <v>185</v>
      </c>
      <c r="K36" s="66" t="s">
        <v>42</v>
      </c>
      <c r="L36" s="38"/>
      <c r="M36" s="68"/>
      <c r="N36" s="66" t="s">
        <v>42</v>
      </c>
      <c r="O36" s="38"/>
      <c r="P36" s="73"/>
    </row>
    <row r="37" spans="1:16" ht="274.5" customHeight="1" x14ac:dyDescent="0.25">
      <c r="A37" s="24" t="s">
        <v>186</v>
      </c>
      <c r="B37" s="25" t="s">
        <v>187</v>
      </c>
      <c r="C37" s="26" t="s">
        <v>188</v>
      </c>
      <c r="D37" s="27">
        <v>23</v>
      </c>
      <c r="E37" s="26" t="s">
        <v>189</v>
      </c>
      <c r="F37" s="26" t="s">
        <v>186</v>
      </c>
      <c r="G37" s="48" t="s">
        <v>190</v>
      </c>
      <c r="H37" s="56" t="s">
        <v>42</v>
      </c>
      <c r="I37" s="43" t="s">
        <v>191</v>
      </c>
      <c r="J37" s="58" t="s">
        <v>192</v>
      </c>
      <c r="K37" s="66" t="s">
        <v>42</v>
      </c>
      <c r="L37" s="38"/>
      <c r="M37" s="68"/>
      <c r="N37" s="66" t="s">
        <v>42</v>
      </c>
      <c r="O37" s="38"/>
      <c r="P37" s="73"/>
    </row>
    <row r="38" spans="1:16" ht="198" customHeight="1" x14ac:dyDescent="0.25">
      <c r="A38" s="24" t="s">
        <v>193</v>
      </c>
      <c r="B38" s="25" t="s">
        <v>194</v>
      </c>
      <c r="C38" s="25" t="s">
        <v>195</v>
      </c>
      <c r="D38" s="27">
        <v>24</v>
      </c>
      <c r="E38" s="26" t="s">
        <v>196</v>
      </c>
      <c r="F38" s="26" t="s">
        <v>197</v>
      </c>
      <c r="G38" s="48" t="s">
        <v>198</v>
      </c>
      <c r="H38" s="56" t="s">
        <v>55</v>
      </c>
      <c r="I38" s="43" t="s">
        <v>199</v>
      </c>
      <c r="J38" s="57" t="s">
        <v>200</v>
      </c>
      <c r="K38" s="66" t="s">
        <v>42</v>
      </c>
      <c r="L38" s="38"/>
      <c r="M38" s="68"/>
      <c r="N38" s="66" t="s">
        <v>42</v>
      </c>
      <c r="O38" s="38"/>
      <c r="P38" s="73"/>
    </row>
    <row r="39" spans="1:16" ht="87.75" customHeight="1" x14ac:dyDescent="0.25">
      <c r="A39" s="75" t="s">
        <v>201</v>
      </c>
      <c r="B39" s="102" t="s">
        <v>202</v>
      </c>
      <c r="C39" s="26" t="s">
        <v>203</v>
      </c>
      <c r="D39" s="27">
        <v>25</v>
      </c>
      <c r="E39" s="26" t="s">
        <v>204</v>
      </c>
      <c r="F39" s="26" t="s">
        <v>205</v>
      </c>
      <c r="G39" s="48" t="s">
        <v>206</v>
      </c>
      <c r="H39" s="56" t="s">
        <v>42</v>
      </c>
      <c r="I39" s="44" t="s">
        <v>207</v>
      </c>
      <c r="J39" s="58"/>
      <c r="K39" s="66" t="s">
        <v>42</v>
      </c>
      <c r="L39" s="38"/>
      <c r="M39" s="68"/>
      <c r="N39" s="66" t="s">
        <v>42</v>
      </c>
      <c r="O39" s="38"/>
      <c r="P39" s="73"/>
    </row>
    <row r="40" spans="1:16" ht="56.25" customHeight="1" x14ac:dyDescent="0.25">
      <c r="A40" s="78"/>
      <c r="B40" s="76"/>
      <c r="C40" s="26" t="s">
        <v>208</v>
      </c>
      <c r="D40" s="27">
        <v>26</v>
      </c>
      <c r="E40" s="26" t="s">
        <v>209</v>
      </c>
      <c r="F40" s="26" t="s">
        <v>205</v>
      </c>
      <c r="G40" s="48" t="s">
        <v>210</v>
      </c>
      <c r="H40" s="56" t="s">
        <v>55</v>
      </c>
      <c r="I40" s="44"/>
      <c r="J40" s="58" t="s">
        <v>56</v>
      </c>
      <c r="K40" s="66" t="s">
        <v>42</v>
      </c>
      <c r="L40" s="38"/>
      <c r="M40" s="68"/>
      <c r="N40" s="66" t="s">
        <v>42</v>
      </c>
      <c r="O40" s="38"/>
      <c r="P40" s="73"/>
    </row>
    <row r="41" spans="1:16" ht="56.25" customHeight="1" x14ac:dyDescent="0.25">
      <c r="A41" s="78"/>
      <c r="B41" s="25" t="s">
        <v>211</v>
      </c>
      <c r="C41" s="26" t="s">
        <v>212</v>
      </c>
      <c r="D41" s="27">
        <v>27</v>
      </c>
      <c r="E41" s="26" t="s">
        <v>213</v>
      </c>
      <c r="F41" s="26" t="s">
        <v>205</v>
      </c>
      <c r="G41" s="48" t="s">
        <v>214</v>
      </c>
      <c r="H41" s="56" t="s">
        <v>55</v>
      </c>
      <c r="I41" s="44"/>
      <c r="J41" s="58" t="s">
        <v>215</v>
      </c>
      <c r="K41" s="66" t="s">
        <v>42</v>
      </c>
      <c r="L41" s="38"/>
      <c r="M41" s="68"/>
      <c r="N41" s="66" t="s">
        <v>42</v>
      </c>
      <c r="O41" s="38"/>
      <c r="P41" s="73"/>
    </row>
    <row r="42" spans="1:16" ht="101.25" customHeight="1" thickBot="1" x14ac:dyDescent="0.3">
      <c r="A42" s="76"/>
      <c r="B42" s="25" t="s">
        <v>216</v>
      </c>
      <c r="C42" s="26" t="s">
        <v>217</v>
      </c>
      <c r="D42" s="27">
        <v>28</v>
      </c>
      <c r="E42" s="26" t="s">
        <v>218</v>
      </c>
      <c r="F42" s="26" t="s">
        <v>205</v>
      </c>
      <c r="G42" s="48" t="s">
        <v>219</v>
      </c>
      <c r="H42" s="59" t="s">
        <v>55</v>
      </c>
      <c r="I42" s="60"/>
      <c r="J42" s="61" t="s">
        <v>56</v>
      </c>
      <c r="K42" s="69" t="s">
        <v>42</v>
      </c>
      <c r="L42" s="70"/>
      <c r="M42" s="71"/>
      <c r="N42" s="69" t="s">
        <v>42</v>
      </c>
      <c r="O42" s="70"/>
      <c r="P42" s="74"/>
    </row>
    <row r="43" spans="1:16" ht="15" customHeight="1" x14ac:dyDescent="0.2">
      <c r="H43" s="45">
        <f>COUNTIF(H11:H42,"No Cumple")</f>
        <v>12</v>
      </c>
    </row>
  </sheetData>
  <sheetProtection password="9954" sheet="1" objects="1" scenarios="1"/>
  <mergeCells count="39">
    <mergeCell ref="A19:A25"/>
    <mergeCell ref="A39:A42"/>
    <mergeCell ref="A29:A34"/>
    <mergeCell ref="A26:A27"/>
    <mergeCell ref="C29:C31"/>
    <mergeCell ref="B29:B31"/>
    <mergeCell ref="B33:B34"/>
    <mergeCell ref="B39:B40"/>
    <mergeCell ref="B26:B27"/>
    <mergeCell ref="D29:D31"/>
    <mergeCell ref="C33:C34"/>
    <mergeCell ref="C26:C27"/>
    <mergeCell ref="D33:D34"/>
    <mergeCell ref="D26:D27"/>
    <mergeCell ref="E7:G7"/>
    <mergeCell ref="A7:D7"/>
    <mergeCell ref="C1:J2"/>
    <mergeCell ref="C3:J3"/>
    <mergeCell ref="C4:J4"/>
    <mergeCell ref="A5:N5"/>
    <mergeCell ref="A1:A4"/>
    <mergeCell ref="K7:M7"/>
    <mergeCell ref="N7:P7"/>
    <mergeCell ref="H7:J7"/>
    <mergeCell ref="A14:A15"/>
    <mergeCell ref="A17:A18"/>
    <mergeCell ref="P8:P10"/>
    <mergeCell ref="A8:A10"/>
    <mergeCell ref="B8:B10"/>
    <mergeCell ref="I8:I10"/>
    <mergeCell ref="G8:G10"/>
    <mergeCell ref="H8:H10"/>
    <mergeCell ref="C8:C10"/>
    <mergeCell ref="D9:D10"/>
    <mergeCell ref="E8:E10"/>
    <mergeCell ref="F8:F10"/>
    <mergeCell ref="L8:L10"/>
    <mergeCell ref="O8:O10"/>
    <mergeCell ref="M8:M10"/>
  </mergeCells>
  <dataValidations count="1">
    <dataValidation type="list" showErrorMessage="1" sqref="H11:H42 K11:K42 N11:N42">
      <formula1>"Cumple,No Cumple"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13" sqref="D13"/>
    </sheetView>
  </sheetViews>
  <sheetFormatPr baseColWidth="10" defaultColWidth="17.28515625" defaultRowHeight="15" customHeight="1" x14ac:dyDescent="0.2"/>
  <cols>
    <col min="1" max="1" width="11.42578125" customWidth="1"/>
    <col min="2" max="2" width="19.28515625" customWidth="1"/>
    <col min="3" max="3" width="16.140625" customWidth="1"/>
    <col min="4" max="4" width="17" customWidth="1"/>
    <col min="5" max="5" width="17.5703125" customWidth="1"/>
    <col min="6" max="13" width="11.42578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20.25" customHeight="1" x14ac:dyDescent="0.25">
      <c r="A2" s="1"/>
      <c r="B2" s="103" t="s">
        <v>14</v>
      </c>
      <c r="C2" s="104" t="s">
        <v>17</v>
      </c>
      <c r="D2" s="104" t="s">
        <v>18</v>
      </c>
      <c r="E2" s="104" t="s">
        <v>19</v>
      </c>
      <c r="F2" s="1"/>
    </row>
    <row r="3" spans="1:6" x14ac:dyDescent="0.25">
      <c r="A3" s="1"/>
      <c r="B3" s="78"/>
      <c r="C3" s="78"/>
      <c r="D3" s="78"/>
      <c r="E3" s="78"/>
      <c r="F3" s="1"/>
    </row>
    <row r="4" spans="1:6" x14ac:dyDescent="0.25">
      <c r="A4" s="1"/>
      <c r="B4" s="76"/>
      <c r="C4" s="76"/>
      <c r="D4" s="76"/>
      <c r="E4" s="76"/>
      <c r="F4" s="1"/>
    </row>
    <row r="5" spans="1:6" x14ac:dyDescent="0.25">
      <c r="A5" s="1"/>
      <c r="B5" s="15" t="s">
        <v>20</v>
      </c>
      <c r="C5" s="16">
        <v>20</v>
      </c>
      <c r="D5" s="16"/>
      <c r="E5" s="17"/>
      <c r="F5" s="1"/>
    </row>
    <row r="6" spans="1:6" x14ac:dyDescent="0.25">
      <c r="A6" s="1"/>
      <c r="B6" s="15" t="s">
        <v>24</v>
      </c>
      <c r="C6" s="16">
        <v>12</v>
      </c>
      <c r="D6" s="16"/>
      <c r="E6" s="17"/>
      <c r="F6" s="1"/>
    </row>
    <row r="7" spans="1:6" x14ac:dyDescent="0.25">
      <c r="A7" s="1"/>
      <c r="B7" s="15" t="s">
        <v>26</v>
      </c>
      <c r="C7" s="16">
        <v>32</v>
      </c>
      <c r="D7" s="16"/>
      <c r="E7" s="17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5" t="s">
        <v>20</v>
      </c>
      <c r="C9" s="19">
        <f>C5*100/32</f>
        <v>62.5</v>
      </c>
      <c r="D9" s="19">
        <f t="shared" ref="D9:E9" si="0">D5*100/24</f>
        <v>0</v>
      </c>
      <c r="E9" s="19">
        <f t="shared" si="0"/>
        <v>0</v>
      </c>
      <c r="F9" s="1"/>
    </row>
    <row r="10" spans="1:6" x14ac:dyDescent="0.25">
      <c r="A10" s="1"/>
      <c r="B10" s="15" t="s">
        <v>24</v>
      </c>
      <c r="C10" s="19">
        <f>C6*100/32</f>
        <v>37.5</v>
      </c>
      <c r="D10" s="19">
        <f t="shared" ref="D10:E10" si="1">D6*100/24</f>
        <v>0</v>
      </c>
      <c r="E10" s="19">
        <f t="shared" si="1"/>
        <v>0</v>
      </c>
      <c r="F10" s="1"/>
    </row>
    <row r="11" spans="1:6" x14ac:dyDescent="0.25">
      <c r="A11" s="1"/>
      <c r="B11" s="15" t="s">
        <v>26</v>
      </c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4">
    <mergeCell ref="B2:B4"/>
    <mergeCell ref="C2:C4"/>
    <mergeCell ref="D2:D4"/>
    <mergeCell ref="E2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17.28515625" defaultRowHeight="15" customHeight="1" x14ac:dyDescent="0.2"/>
  <cols>
    <col min="1" max="1" width="11.42578125" customWidth="1"/>
    <col min="2" max="2" width="36.85546875" customWidth="1"/>
    <col min="3" max="3" width="20.42578125" customWidth="1"/>
    <col min="4" max="4" width="19.140625" customWidth="1"/>
    <col min="5" max="6" width="11.42578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06" t="s">
        <v>0</v>
      </c>
      <c r="C2" s="86"/>
      <c r="D2" s="87"/>
      <c r="E2" s="1"/>
      <c r="F2" s="1"/>
    </row>
    <row r="3" spans="1:6" x14ac:dyDescent="0.25">
      <c r="A3" s="1"/>
      <c r="B3" s="105" t="s">
        <v>1</v>
      </c>
      <c r="C3" s="105" t="s">
        <v>2</v>
      </c>
      <c r="D3" s="105" t="s">
        <v>3</v>
      </c>
      <c r="E3" s="1"/>
      <c r="F3" s="1"/>
    </row>
    <row r="4" spans="1:6" x14ac:dyDescent="0.25">
      <c r="A4" s="1"/>
      <c r="B4" s="78"/>
      <c r="C4" s="78"/>
      <c r="D4" s="78"/>
      <c r="E4" s="1"/>
      <c r="F4" s="1"/>
    </row>
    <row r="5" spans="1:6" x14ac:dyDescent="0.25">
      <c r="A5" s="1"/>
      <c r="B5" s="76"/>
      <c r="C5" s="76"/>
      <c r="D5" s="76"/>
      <c r="E5" s="1"/>
      <c r="F5" s="1"/>
    </row>
    <row r="6" spans="1:6" ht="45" customHeight="1" x14ac:dyDescent="0.25">
      <c r="A6" s="1"/>
      <c r="B6" s="2" t="s">
        <v>4</v>
      </c>
      <c r="C6" s="3" t="s">
        <v>5</v>
      </c>
      <c r="D6" s="3" t="s">
        <v>6</v>
      </c>
      <c r="E6" s="1"/>
      <c r="F6" s="1"/>
    </row>
    <row r="7" spans="1:6" ht="140.25" customHeight="1" x14ac:dyDescent="0.25">
      <c r="A7" s="1"/>
      <c r="B7" s="4" t="s">
        <v>7</v>
      </c>
      <c r="C7" s="4" t="s">
        <v>8</v>
      </c>
      <c r="D7" s="4" t="s">
        <v>9</v>
      </c>
      <c r="E7" s="1"/>
      <c r="F7" s="5"/>
    </row>
    <row r="8" spans="1:6" ht="127.5" customHeight="1" x14ac:dyDescent="0.25">
      <c r="A8" s="1"/>
      <c r="B8" s="4" t="s">
        <v>10</v>
      </c>
      <c r="C8" s="4" t="s">
        <v>11</v>
      </c>
      <c r="D8" s="4" t="s">
        <v>12</v>
      </c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4">
    <mergeCell ref="B3:B5"/>
    <mergeCell ref="C3:C5"/>
    <mergeCell ref="D3:D5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Obeth Hernan Romero Ocampo</dc:creator>
  <cp:lastModifiedBy>unillanos</cp:lastModifiedBy>
  <dcterms:created xsi:type="dcterms:W3CDTF">2015-04-24T15:56:57Z</dcterms:created>
  <dcterms:modified xsi:type="dcterms:W3CDTF">2015-04-29T16:30:42Z</dcterms:modified>
</cp:coreProperties>
</file>